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95" documentId="13_ncr:1_{F6CB121F-512D-4AA6-A0C1-0FB36C537598}" xr6:coauthVersionLast="47" xr6:coauthVersionMax="47" xr10:uidLastSave="{477FC240-FCB6-40D1-AC9B-D521963F96DD}"/>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<sst xmlns="http://schemas.openxmlformats.org/spreadsheetml/2006/main" count="180289" uniqueCount="39129">
  <si>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</si>
  <si>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</si>
  <si>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</si>
  <si>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</si>
  <si>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</si>
  <si>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</si>
  <si>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</si>
  <si>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</si>
  <si>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</si>
  <si>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</si>
  <si>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</si>
  <si>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</si>
  <si>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</si>
  <si>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</si>
  <si>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</si>
  <si>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</si>
  <si>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</si>
  <si>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</si>
  <si>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</si>
  <si>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</si>
  <si>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</si>
  <si>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</si>
  <si>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</si>
  <si>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</si>
  <si>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</si>
  <si>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</si>
  <si>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</si>
  <si>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</si>
  <si>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</si>
  <si>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</si>
  <si>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</si>
  <si>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</si>
  <si>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</si>
  <si>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</si>
  <si>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</si>
  <si>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</si>
  <si>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</si>
  <si>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</si>
  <si>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</si>
  <si>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</si>
  <si>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</si>
  <si>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</si>
  <si>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</si>
  <si>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</si>
  <si>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</si>
  <si>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</si>
  <si>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</si>
  <si>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</si>
  <si>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</si>
  <si>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</si>
  <si>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</si>
  <si>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</si>
  <si>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</si>
  <si>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</si>
  <si>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</si>
  <si>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</si>
  <si>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</si>
  <si>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</si>
  <si>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</si>
  <si>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</si>
  <si>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</si>
  <si>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</si>
  <si>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</si>
  <si>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</si>
  <si>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</si>
  <si>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</si>
  <si>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</si>
  <si>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</si>
  <si>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</si>
  <si>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</si>
  <si>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</si>
  <si>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</si>
  <si>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</si>
  <si>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</si>
  <si>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</si>
  <si>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</si>
  <si>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</si>
  <si>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</si>
  <si>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</si>
  <si>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</si>
  <si>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</si>
  <si>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</si>
  <si>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</si>
  <si>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</si>
  <si>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</si>
  <si>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</si>
  <si>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</si>
  <si>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</si>
  <si>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</si>
  <si>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</si>
  <si>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</si>
  <si>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</si>
  <si>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</si>
  <si>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</si>
  <si>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</si>
  <si>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</si>
  <si>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</si>
  <si>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</si>
  <si>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</si>
  <si>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</si>
  <si>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</si>
  <si>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</si>
  <si>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</si>
  <si>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</si>
  <si>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</si>
  <si>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</si>
  <si>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</si>
  <si>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</si>
  <si>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</si>
  <si>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</si>
  <si>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</si>
  <si>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</si>
  <si>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</si>
  <si>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</si>
  <si>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</si>
  <si>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</si>
  <si>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</si>
  <si>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</si>
  <si>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</si>
  <si>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</si>
  <si>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</si>
  <si>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</si>
  <si>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</si>
  <si>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</si>
  <si>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</si>
  <si>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</si>
  <si>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</si>
  <si>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</si>
  <si>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</si>
  <si>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</si>
  <si>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</si>
  <si>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</si>
  <si>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</si>
  <si>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</si>
  <si>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</si>
  <si>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</si>
  <si>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</si>
  <si>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</si>
  <si>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</si>
  <si>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</si>
  <si>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</si>
  <si>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</si>
  <si>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</si>
  <si>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</si>
  <si>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</si>
  <si>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</si>
  <si>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</si>
  <si>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</si>
  <si>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</si>
  <si>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</si>
  <si>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</si>
  <si>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</si>
  <si>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</si>
  <si>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</si>
  <si>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</si>
  <si>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</si>
  <si>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</si>
  <si>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</si>
  <si>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</si>
  <si>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</si>
  <si>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</si>
  <si>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</si>
  <si>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</si>
  <si>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</si>
  <si>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</si>
  <si>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</si>
  <si>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</si>
  <si>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</si>
  <si>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</si>
  <si>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</si>
  <si>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</si>
  <si>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</si>
  <si>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</si>
  <si>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</si>
  <si>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</si>
  <si>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</si>
  <si>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</si>
  <si>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</si>
  <si>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</si>
  <si>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</si>
  <si>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</si>
  <si>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</si>
  <si>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</si>
  <si>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</si>
  <si>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</si>
  <si>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</si>
  <si>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</si>
  <si>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</si>
  <si>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</si>
  <si>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</si>
  <si>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</si>
  <si>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</si>
  <si>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</si>
  <si>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</si>
  <si>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</si>
  <si>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</si>
  <si>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</si>
  <si>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</si>
  <si>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</si>
  <si>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</si>
  <si>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</si>
  <si>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</si>
  <si>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</si>
  <si>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</si>
  <si>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</si>
  <si>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</si>
  <si>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</si>
  <si>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</si>
  <si>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</si>
  <si>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</si>
  <si>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</si>
  <si>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</si>
  <si>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</si>
  <si>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</si>
  <si>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</si>
  <si>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</si>
  <si>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</si>
  <si>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</si>
  <si>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</si>
  <si>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</si>
  <si>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</si>
  <si>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</si>
  <si>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</si>
  <si>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</si>
  <si>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</si>
  <si>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</si>
  <si>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</si>
  <si>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</si>
  <si>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</si>
  <si>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</si>
  <si>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</si>
  <si>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</si>
  <si>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</si>
  <si>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</si>
  <si>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</si>
  <si>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</si>
  <si>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</si>
  <si>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</si>
  <si>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</si>
  <si>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</si>
  <si>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</si>
  <si>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</si>
  <si>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</si>
  <si>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</si>
  <si>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</si>
  <si>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</si>
  <si>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</si>
  <si>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</si>
  <si>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</si>
  <si>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</si>
  <si>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</si>
  <si>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</si>
  <si>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</si>
  <si>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</si>
  <si>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</si>
  <si>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</si>
  <si>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</si>
  <si>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</si>
  <si>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</si>
  <si>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</si>
  <si>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</si>
  <si>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</si>
  <si>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</si>
  <si>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</si>
  <si>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</si>
  <si>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</si>
  <si>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</si>
  <si>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</si>
  <si>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</si>
  <si>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</si>
  <si>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</si>
  <si>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</si>
  <si>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</si>
  <si>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</si>
  <si>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</si>
  <si>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</si>
  <si>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</si>
  <si>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</si>
  <si>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</si>
  <si>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</si>
  <si>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</si>
  <si>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</si>
  <si>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</si>
  <si>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</si>
  <si>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</si>
  <si>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</si>
  <si>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</si>
  <si>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</si>
  <si>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</si>
  <si>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</si>
  <si>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</si>
  <si>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</si>
  <si>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</si>
  <si>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</si>
  <si>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</si>
  <si>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</si>
  <si>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</si>
  <si>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</si>
  <si>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</si>
  <si>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</si>
  <si>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</si>
  <si>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</si>
  <si>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</si>
  <si>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</si>
  <si>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</si>
  <si>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</si>
  <si>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</si>
  <si>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</si>
  <si>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</si>
  <si>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</si>
  <si>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</si>
  <si>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</si>
  <si>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</si>
  <si>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</si>
  <si>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</si>
  <si>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</si>
  <si>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</si>
  <si>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</si>
  <si>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</si>
  <si>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</si>
  <si>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</si>
  <si>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</si>
  <si>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</si>
  <si>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</si>
  <si>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</si>
  <si>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</si>
  <si>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</si>
  <si>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</si>
  <si>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</si>
  <si>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</si>
  <si>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</si>
  <si>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</si>
  <si>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</si>
  <si>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</si>
  <si>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</si>
  <si>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</si>
  <si>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</si>
  <si>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</si>
  <si>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</si>
  <si>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</si>
  <si>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</si>
  <si>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</si>
  <si>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</si>
  <si>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</si>
  <si>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</si>
  <si>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</si>
  <si>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</si>
  <si>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</si>
  <si>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</si>
  <si>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</si>
  <si>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</si>
  <si>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</si>
  <si>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</si>
  <si>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</si>
  <si>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</si>
  <si>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</si>
  <si>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</si>
  <si>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</si>
  <si>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</si>
  <si>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</si>
  <si>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</si>
  <si>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</si>
  <si>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</si>
  <si>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</si>
  <si>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</si>
  <si>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</si>
  <si>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</si>
  <si>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</si>
  <si>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</si>
  <si>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</si>
  <si>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</si>
  <si>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</si>
  <si>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</si>
  <si>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</si>
  <si>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</si>
  <si>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</si>
  <si>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</si>
  <si>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</si>
  <si>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</si>
  <si>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</si>
  <si>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</si>
  <si>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</si>
  <si>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</si>
  <si>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</si>
  <si>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</si>
  <si>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</si>
  <si>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</si>
  <si>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</si>
  <si>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</si>
  <si>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</si>
  <si>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</si>
  <si>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</si>
  <si>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</si>
  <si>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</si>
  <si>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</si>
  <si>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</si>
  <si>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</si>
  <si>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</si>
  <si>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</si>
  <si>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</si>
  <si>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</si>
  <si>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</si>
  <si>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</si>
  <si>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</si>
  <si>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</si>
  <si>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</si>
  <si>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</si>
  <si>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</si>
  <si>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</si>
  <si>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</si>
  <si>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</si>
  <si>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</si>
  <si>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</si>
  <si>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</si>
  <si>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</si>
  <si>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</si>
  <si>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</si>
  <si>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</si>
  <si>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</si>
  <si>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</si>
  <si>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</si>
  <si>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</si>
  <si>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</si>
  <si>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</si>
  <si>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</si>
  <si>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</si>
  <si>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</si>
  <si>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</si>
  <si>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</si>
  <si>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</si>
  <si>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</si>
  <si>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</si>
  <si>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</si>
  <si>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</si>
  <si>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</si>
  <si>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</si>
  <si>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</si>
  <si>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</si>
  <si>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</si>
  <si>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</si>
  <si>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</si>
  <si>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</si>
  <si>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</si>
  <si>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</si>
  <si>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</si>
  <si>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</si>
  <si>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</si>
  <si>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</si>
  <si>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</si>
  <si>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</si>
  <si>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</si>
  <si>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</si>
  <si>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</si>
  <si>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</si>
  <si>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</si>
  <si>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</si>
  <si>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</si>
  <si>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</si>
  <si>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</si>
  <si>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</si>
  <si>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</si>
  <si>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</si>
  <si>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</si>
  <si>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</si>
  <si>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</si>
  <si>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</si>
  <si>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</si>
  <si>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</si>
  <si>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</si>
  <si>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</si>
  <si>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</si>
  <si>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</si>
  <si>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</si>
  <si>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</si>
  <si>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</si>
  <si>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</si>
  <si>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</si>
  <si>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</si>
  <si>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</si>
  <si>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</si>
  <si>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</si>
  <si>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</si>
  <si>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</si>
  <si>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</si>
  <si>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</si>
  <si>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</si>
  <si>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</si>
  <si>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</si>
  <si>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</si>
  <si>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</si>
  <si>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</si>
  <si>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</si>
  <si>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</si>
  <si>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</si>
  <si>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</si>
  <si>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</si>
  <si>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</si>
  <si>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</si>
  <si>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</si>
  <si>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</si>
  <si>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</si>
  <si>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</si>
  <si>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</si>
  <si>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</si>
  <si>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</si>
  <si>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</si>
  <si>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</si>
  <si>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</si>
  <si>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</si>
  <si>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</si>
  <si>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</si>
  <si>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</si>
  <si>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</si>
  <si>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</si>
  <si>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</si>
  <si>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</si>
  <si>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</si>
  <si>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</si>
  <si>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</si>
  <si>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</si>
  <si>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</si>
  <si>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</si>
  <si>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</si>
  <si>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</si>
  <si>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</si>
  <si>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</si>
  <si>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</si>
  <si>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</si>
  <si>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</si>
  <si>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</si>
  <si>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</si>
  <si>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</si>
  <si>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</si>
  <si>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</si>
  <si>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</si>
  <si>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</si>
  <si>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</si>
  <si>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</si>
  <si>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</si>
  <si>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</si>
  <si>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</si>
  <si>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</si>
  <si>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</si>
  <si>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</si>
  <si>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</si>
  <si>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</si>
  <si>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</si>
  <si>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</si>
  <si>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</si>
  <si>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</si>
  <si>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</si>
  <si>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</si>
  <si>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</si>
  <si>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</si>
  <si>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</si>
  <si>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</si>
  <si>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</si>
  <si>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</si>
  <si>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</si>
  <si>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</si>
  <si>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</si>
  <si>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</si>
  <si>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</si>
  <si>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</si>
  <si>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</si>
  <si>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</si>
  <si>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</si>
  <si>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</si>
  <si>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</si>
  <si>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</si>
  <si>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</si>
  <si>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</si>
  <si>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</si>
  <si>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</si>
  <si>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</si>
  <si>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</si>
  <si>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</si>
  <si>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</si>
  <si>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</si>
  <si>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</si>
  <si>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</si>
  <si>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</si>
  <si>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</si>
  <si>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</si>
  <si>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</si>
  <si>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</si>
  <si>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</si>
  <si>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</si>
  <si>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</si>
  <si>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</si>
  <si>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</si>
  <si>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</si>
  <si>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</si>
  <si>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</si>
  <si>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</si>
  <si>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</si>
  <si>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</si>
  <si>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</si>
  <si>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</si>
  <si>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</si>
  <si>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</si>
  <si>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</si>
  <si>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</si>
  <si>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</si>
  <si>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</si>
  <si>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</si>
  <si>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</si>
  <si>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</si>
  <si>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</si>
  <si>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</si>
  <si>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</si>
  <si>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</si>
  <si>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</si>
  <si>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</si>
  <si>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</si>
  <si>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</si>
  <si>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</si>
  <si>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</si>
  <si>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</si>
  <si>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</si>
  <si>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</si>
  <si>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</si>
  <si>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</si>
  <si>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</si>
  <si>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</si>
  <si>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</si>
  <si>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</si>
  <si>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</si>
  <si>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</si>
  <si>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</si>
  <si>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</si>
  <si>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</si>
  <si>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</si>
  <si>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</si>
  <si>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</si>
  <si>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</si>
  <si>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</si>
  <si>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</si>
  <si>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</si>
  <si>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</si>
  <si>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</si>
  <si>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</si>
  <si>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</si>
  <si>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</si>
  <si>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</si>
  <si>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</si>
  <si>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</si>
  <si>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</si>
  <si>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</si>
  <si>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</si>
  <si>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</si>
  <si>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</si>
  <si>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</si>
  <si>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</si>
  <si>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</si>
  <si>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</si>
  <si>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</si>
  <si>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</si>
  <si>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</si>
  <si>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</si>
  <si>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</si>
  <si>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</si>
  <si>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</si>
  <si>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</si>
  <si>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</si>
  <si>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</si>
  <si>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</si>
  <si>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</si>
  <si>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</si>
  <si>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</si>
  <si>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</si>
  <si>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</si>
  <si>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</si>
  <si>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</si>
  <si>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</si>
  <si>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</si>
  <si>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</si>
  <si>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</si>
  <si>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</si>
  <si>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</si>
  <si>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</si>
  <si>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</si>
  <si>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</si>
  <si>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</si>
  <si>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</si>
  <si>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</si>
  <si>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</si>
  <si>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</si>
  <si>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</si>
  <si>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</si>
  <si>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</si>
  <si>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</si>
  <si>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</si>
  <si>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</si>
  <si>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</si>
  <si>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</si>
  <si>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</si>
  <si>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</si>
  <si>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</si>
  <si>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</si>
  <si>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</si>
  <si>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</si>
  <si>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</si>
  <si>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</si>
  <si>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</si>
  <si>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</si>
  <si>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</si>
  <si>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</si>
  <si>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</si>
  <si>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</si>
  <si>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</si>
  <si>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</si>
  <si>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</si>
  <si>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</si>
  <si>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</si>
  <si>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</si>
  <si>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</si>
  <si>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</si>
  <si>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</si>
  <si>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</si>
  <si>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</si>
  <si>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</si>
  <si>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</si>
  <si>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</si>
  <si>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</si>
  <si>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</si>
  <si>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</si>
  <si>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</si>
  <si>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</si>
  <si>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</si>
  <si>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</si>
  <si>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</si>
  <si>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</si>
  <si>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</si>
  <si>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</si>
  <si>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</si>
  <si>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</si>
  <si>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</si>
  <si>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</si>
  <si>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</si>
  <si>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</si>
  <si>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</si>
  <si>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</si>
  <si>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</si>
  <si>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</si>
  <si>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</si>
  <si>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</si>
  <si>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</si>
  <si>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</si>
  <si>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</si>
  <si>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</si>
  <si>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</si>
  <si>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</si>
  <si>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</si>
  <si>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</si>
  <si>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</si>
  <si>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</si>
  <si>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</si>
  <si>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</si>
  <si>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</si>
  <si>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</si>
  <si>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</si>
  <si>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</si>
  <si>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</si>
  <si>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</si>
  <si>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</si>
  <si>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</si>
  <si>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</si>
  <si>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</si>
  <si>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</si>
  <si>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</si>
  <si>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</si>
  <si>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</si>
  <si>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</si>
  <si>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</si>
  <si>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</si>
  <si>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</si>
  <si>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</si>
  <si>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</si>
  <si>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</si>
  <si>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</si>
  <si>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</si>
  <si>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</si>
  <si>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</si>
  <si>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</si>
  <si>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</si>
  <si>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</si>
  <si>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</si>
  <si>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</si>
  <si>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</si>
  <si>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</si>
  <si>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</si>
  <si>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</si>
  <si>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</si>
  <si>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</si>
  <si>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</si>
  <si>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</si>
  <si>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</si>
  <si>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</si>
  <si>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</si>
  <si>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</si>
  <si>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</si>
  <si>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</si>
  <si>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</si>
  <si>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</si>
  <si>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</si>
  <si>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</si>
  <si>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</si>
  <si>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</si>
  <si>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</si>
  <si>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</si>
  <si>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</si>
  <si>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</si>
  <si>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</si>
  <si>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</si>
  <si>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</si>
  <si>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</si>
  <si>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</si>
  <si>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</si>
  <si>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</si>
  <si>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</si>
  <si>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</si>
  <si>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</si>
  <si>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</si>
  <si>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</si>
  <si>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</si>
  <si>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</si>
  <si>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</si>
  <si>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</si>
  <si>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</si>
  <si>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</si>
  <si>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</si>
  <si>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</si>
  <si>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</si>
  <si>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</si>
  <si>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</si>
  <si>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</si>
  <si>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</si>
  <si>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</si>
  <si>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</si>
  <si>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</si>
  <si>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</si>
  <si>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</si>
  <si>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</si>
  <si>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</si>
  <si>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</si>
  <si>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</si>
  <si>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</si>
  <si>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</si>
  <si>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</si>
  <si>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</si>
  <si>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</si>
  <si>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</si>
  <si>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</si>
  <si>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</si>
  <si>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</si>
  <si>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</si>
  <si>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</si>
  <si>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</si>
  <si>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</si>
  <si>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</si>
  <si>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</si>
  <si>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</si>
  <si>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</si>
  <si>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</si>
  <si>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</si>
  <si>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</si>
  <si>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</si>
  <si>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</si>
  <si>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</si>
  <si>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</si>
  <si>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</si>
  <si>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</si>
  <si>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</si>
  <si>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</si>
  <si>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</si>
  <si>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</si>
  <si>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</si>
  <si>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</si>
  <si>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</si>
  <si>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</si>
  <si>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</si>
  <si>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</si>
  <si>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</si>
  <si>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</si>
  <si>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</si>
  <si>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</si>
  <si>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</si>
  <si>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</si>
  <si>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</si>
  <si>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</si>
  <si>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</si>
  <si>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</si>
  <si>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</si>
  <si>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</si>
  <si>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</si>
  <si>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</si>
  <si>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</si>
  <si>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</si>
  <si>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</si>
  <si>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</si>
  <si>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</si>
  <si>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</si>
  <si>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</si>
  <si>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</si>
  <si>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</si>
  <si>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</si>
  <si>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</si>
  <si>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</si>
  <si>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</si>
  <si>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</si>
  <si>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</si>
  <si>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</si>
  <si>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</si>
  <si>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</si>
  <si>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</si>
  <si>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</si>
  <si>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</si>
  <si>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</si>
  <si>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</si>
  <si>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</si>
  <si>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</si>
  <si>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</si>
  <si>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</si>
  <si>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</si>
  <si>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</si>
  <si>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</si>
  <si>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</si>
  <si>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</si>
  <si>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</si>
  <si>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</si>
  <si>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</si>
  <si>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</si>
  <si>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</si>
  <si>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</si>
  <si>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</si>
  <si>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</si>
  <si>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</si>
  <si>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</si>
  <si>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</si>
  <si>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</si>
  <si>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</si>
  <si>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</si>
  <si>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</si>
  <si>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</si>
  <si>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</si>
  <si>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</si>
  <si>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</si>
  <si>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</si>
  <si>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</si>
  <si>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</si>
  <si>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</si>
  <si>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</si>
  <si>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</si>
  <si>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</si>
  <si>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</si>
  <si>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</si>
  <si>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</si>
  <si>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</si>
  <si>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</si>
  <si>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</si>
  <si>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</si>
  <si>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</si>
  <si>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</si>
  <si>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</si>
  <si>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</si>
  <si>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</si>
  <si>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</si>
  <si>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</si>
  <si>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</si>
  <si>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</si>
  <si>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</si>
  <si>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</si>
  <si>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</si>
  <si>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</si>
  <si>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</si>
  <si>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</si>
  <si>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</si>
  <si>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</si>
  <si>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</si>
  <si>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</si>
  <si>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</si>
  <si>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</si>
  <si>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</si>
  <si>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</si>
  <si>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</si>
  <si>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</si>
  <si>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</si>
  <si>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</si>
  <si>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</si>
  <si>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</si>
  <si>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</si>
  <si>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</si>
  <si>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</si>
  <si>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</si>
  <si>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</si>
  <si>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</si>
  <si>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</si>
  <si>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</si>
  <si>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</si>
  <si>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</si>
  <si>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</si>
  <si>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</si>
  <si>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</si>
  <si>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</si>
  <si>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</si>
  <si>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</si>
  <si>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</si>
  <si>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</si>
  <si>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</si>
  <si>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</si>
  <si>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</si>
  <si>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</si>
  <si>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</si>
  <si>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</si>
  <si>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</si>
  <si>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</si>
  <si>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</si>
  <si>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</si>
  <si>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</si>
  <si>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</si>
  <si>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</si>
  <si>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</si>
  <si>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</si>
  <si>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</si>
  <si>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</si>
  <si>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</si>
  <si>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</si>
  <si>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</si>
  <si>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</si>
  <si>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</si>
  <si>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</si>
  <si>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</si>
  <si>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</si>
  <si>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</si>
  <si>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</si>
  <si>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</si>
  <si>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</si>
  <si>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</si>
  <si>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</si>
  <si>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</si>
  <si>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</si>
  <si>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</si>
  <si>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</si>
  <si>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</si>
  <si>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</si>
  <si>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</si>
  <si>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</si>
  <si>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</si>
  <si>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</si>
  <si>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</si>
  <si>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</si>
  <si>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</si>
  <si>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</si>
  <si>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</si>
  <si>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</si>
  <si>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</si>
  <si>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</si>
  <si>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</si>
  <si>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</si>
  <si>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</si>
  <si>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</si>
  <si>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</si>
  <si>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</si>
  <si>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</si>
  <si>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</si>
  <si>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</si>
  <si>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</si>
  <si>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</si>
  <si>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</si>
  <si>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</si>
  <si>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</si>
  <si>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</si>
  <si>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</si>
  <si>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</si>
  <si>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</si>
  <si>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</si>
  <si>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</si>
  <si>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</si>
  <si>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</si>
  <si>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</si>
  <si>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</si>
  <si>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</si>
  <si>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</si>
  <si>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</si>
  <si>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</si>
  <si>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</si>
  <si>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</si>
  <si>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</si>
  <si>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</si>
  <si>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</si>
  <si>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</si>
  <si>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</si>
  <si>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</si>
  <si>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</si>
  <si>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</si>
  <si>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</si>
  <si>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</si>
  <si>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</si>
  <si>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</si>
  <si>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</si>
  <si>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</si>
  <si>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</si>
  <si>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</si>
  <si>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</si>
  <si>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</si>
  <si>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</si>
  <si>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</si>
  <si>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</si>
  <si>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</si>
  <si>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</si>
  <si>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</si>
  <si>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</si>
  <si>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</si>
  <si>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</si>
  <si>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</si>
  <si>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</si>
  <si>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</si>
  <si>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</si>
  <si>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</si>
  <si>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</si>
  <si>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</si>
  <si>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</si>
  <si>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</si>
  <si>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</si>
  <si>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</si>
  <si>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</si>
  <si>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</si>
  <si>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</si>
  <si>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</si>
  <si>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</si>
  <si>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</si>
  <si>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</si>
  <si>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</si>
  <si>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</si>
  <si>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</si>
  <si>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</si>
  <si>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</si>
  <si>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</si>
  <si>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</si>
  <si>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</si>
  <si>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</si>
  <si>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</si>
  <si>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</si>
  <si>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</si>
  <si>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</si>
  <si>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</si>
  <si>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</si>
  <si>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</si>
  <si>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</si>
  <si>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</si>
  <si>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</si>
  <si>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</si>
  <si>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</si>
  <si>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</si>
  <si>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</si>
  <si>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</si>
  <si>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</si>
  <si>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</si>
  <si>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</si>
  <si>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</si>
  <si>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</si>
  <si>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</si>
  <si>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</si>
  <si>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</si>
  <si>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</si>
  <si>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</si>
  <si>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</si>
  <si>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</si>
  <si>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</si>
  <si>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</si>
  <si>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</si>
  <si>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</si>
  <si>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</si>
  <si>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</si>
  <si>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</si>
  <si>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</si>
  <si>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</si>
  <si>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</si>
  <si>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</si>
  <si>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</si>
  <si>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</si>
  <si>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</si>
  <si>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</si>
  <si>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</si>
  <si>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</si>
  <si>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</si>
  <si>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</si>
  <si>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</si>
  <si>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</si>
  <si>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</si>
  <si>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</si>
  <si>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</si>
  <si>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</si>
  <si>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</si>
  <si>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</si>
  <si>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</si>
  <si>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</si>
  <si>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</si>
  <si>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</si>
  <si>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</si>
  <si>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</si>
  <si>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</si>
  <si>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</si>
  <si>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</si>
  <si>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</si>
  <si>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</si>
  <si>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</si>
  <si>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</si>
  <si>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</si>
  <si>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</si>
  <si>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</si>
  <si>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</si>
  <si>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</si>
  <si>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</si>
  <si>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</si>
  <si>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</si>
  <si>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</si>
  <si>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</si>
  <si>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</si>
  <si>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</si>
  <si>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</si>
  <si>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</si>
  <si>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</si>
  <si>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</si>
  <si>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</si>
  <si>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</si>
  <si>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</si>
  <si>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</si>
  <si>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</si>
  <si>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</si>
  <si>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</si>
  <si>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</si>
  <si>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</si>
  <si>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</si>
  <si>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</si>
  <si>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</si>
  <si>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</si>
  <si>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</si>
  <si>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</si>
  <si>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</si>
  <si>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</si>
  <si>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</si>
  <si>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</si>
  <si>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</si>
  <si>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</si>
  <si>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</si>
  <si>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</si>
  <si>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</si>
  <si>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</si>
  <si>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</si>
  <si>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</si>
  <si>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</si>
  <si>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</si>
  <si>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</si>
  <si>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</si>
  <si>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</si>
  <si>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</si>
  <si>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</si>
  <si>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</si>
  <si>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</si>
  <si>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</si>
  <si>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</si>
  <si>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</si>
  <si>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</si>
  <si>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</si>
  <si>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</si>
  <si>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</si>
  <si>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</si>
  <si>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</si>
  <si>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</si>
  <si>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</si>
  <si>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</si>
  <si>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</si>
  <si>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</si>
  <si>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</si>
  <si>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</si>
  <si>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</si>
  <si>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</si>
  <si>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</si>
  <si>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</si>
  <si>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</si>
  <si>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</si>
  <si>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</si>
  <si>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</si>
  <si>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</si>
  <si>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</si>
  <si>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</si>
  <si>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</si>
  <si>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</si>
  <si>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</si>
  <si>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</si>
  <si>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</si>
  <si>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</si>
  <si>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</si>
  <si>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</si>
  <si>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</si>
  <si>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</si>
  <si>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</si>
  <si>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</si>
  <si>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</si>
  <si>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</si>
  <si>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</si>
  <si>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</si>
  <si>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</si>
  <si>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</si>
  <si>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</si>
  <si>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</si>
  <si>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</si>
  <si>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</si>
  <si>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</si>
  <si>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</si>
  <si>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</si>
  <si>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</si>
  <si>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</si>
  <si>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</si>
  <si>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</si>
  <si>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</si>
  <si>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</si>
  <si>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</si>
  <si>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</si>
  <si>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</si>
  <si>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</si>
  <si>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</si>
  <si>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</si>
  <si>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</si>
  <si>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</si>
  <si>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</si>
  <si>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</si>
  <si>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</si>
  <si>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</si>
  <si>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</si>
  <si>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</si>
  <si>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</si>
  <si>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</si>
  <si>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</si>
  <si>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</si>
  <si>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</si>
  <si>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</si>
  <si>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</si>
  <si>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</si>
  <si>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</si>
  <si>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</si>
  <si>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</si>
  <si>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</si>
  <si>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</si>
  <si>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</si>
  <si>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</si>
  <si>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</si>
  <si>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</si>
  <si>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</si>
  <si>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</si>
  <si>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</si>
  <si>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</si>
  <si>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</si>
  <si>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</si>
  <si>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</si>
  <si>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</si>
  <si>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</si>
  <si>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</si>
  <si>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</si>
  <si>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</si>
  <si>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</si>
  <si>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</si>
  <si>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</si>
  <si>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</si>
  <si>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</si>
  <si>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</si>
  <si>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</si>
  <si>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</si>
  <si>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</si>
  <si>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</si>
  <si>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</si>
  <si>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</si>
  <si>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</si>
  <si>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</si>
  <si>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</si>
  <si>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</si>
  <si>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</si>
  <si>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</si>
  <si>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</si>
  <si>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</si>
  <si>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</si>
  <si>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</si>
  <si>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</si>
  <si>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</si>
  <si>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</si>
  <si>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</si>
  <si>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</si>
  <si>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</si>
  <si>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</si>
  <si>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</si>
  <si>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</si>
  <si>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</si>
  <si>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</si>
  <si>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</si>
  <si>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</si>
  <si>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</si>
  <si>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</si>
  <si>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</si>
  <si>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</si>
  <si>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</si>
  <si>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</si>
  <si>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</si>
  <si>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</si>
  <si>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</si>
  <si>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</si>
  <si>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</si>
  <si>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</si>
  <si>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</si>
  <si>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</si>
  <si>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</si>
  <si>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</si>
  <si>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</si>
  <si>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</si>
  <si>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</si>
  <si>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</si>
  <si>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</si>
  <si>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</si>
  <si>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</si>
  <si>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</si>
  <si>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</si>
  <si>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</si>
  <si>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</si>
  <si>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</si>
  <si>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</si>
  <si>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</si>
  <si>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</si>
  <si>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</si>
  <si>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</si>
  <si>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</si>
  <si>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</si>
  <si>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</si>
  <si>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</si>
  <si>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</si>
  <si>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</si>
  <si>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</si>
  <si>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</si>
  <si>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</si>
  <si>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</si>
  <si>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</si>
  <si>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</si>
  <si>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</si>
  <si>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</si>
  <si>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</si>
  <si>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</si>
  <si>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</si>
  <si>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</si>
  <si>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</si>
  <si>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</si>
  <si>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</si>
  <si>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</si>
  <si>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</si>
  <si>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</si>
  <si>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</si>
  <si>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</si>
  <si>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</si>
  <si>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</si>
  <si>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</si>
  <si>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</si>
  <si>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</si>
  <si>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</si>
  <si>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</si>
  <si>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</si>
  <si>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</si>
  <si>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</si>
  <si>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</si>
  <si>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</si>
  <si>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</si>
  <si>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</si>
  <si>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</si>
  <si>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</si>
  <si>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</si>
  <si>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</si>
  <si>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</si>
  <si>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</si>
  <si>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</si>
  <si>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</si>
  <si>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</si>
  <si>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</si>
  <si>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</si>
  <si>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</si>
  <si>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</si>
  <si>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</si>
  <si>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</si>
  <si>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</si>
  <si>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</si>
  <si>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</si>
  <si>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</si>
  <si>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</si>
  <si>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</si>
  <si>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</si>
  <si>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</si>
  <si>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</si>
  <si>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</si>
  <si>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</si>
  <si>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</si>
  <si>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</si>
  <si>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</si>
  <si>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</si>
  <si>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</si>
  <si>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</si>
  <si>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</si>
  <si>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</si>
  <si>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</si>
  <si>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</si>
  <si>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</si>
  <si>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</si>
  <si>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</si>
  <si>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</si>
  <si>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</si>
  <si>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</si>
  <si>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</si>
  <si>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</si>
  <si>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</si>
  <si>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</si>
  <si>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</si>
  <si>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</si>
  <si>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</si>
  <si>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</si>
  <si>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</si>
  <si>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</si>
  <si>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</si>
  <si>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</si>
  <si>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</si>
  <si>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</si>
  <si>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</si>
  <si>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</si>
  <si>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</si>
  <si>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</si>
  <si>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</si>
  <si>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</si>
  <si>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</si>
  <si>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</si>
  <si>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</si>
  <si>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</si>
  <si>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</si>
  <si>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</si>
  <si>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</si>
  <si>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</si>
  <si>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</si>
  <si>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</si>
  <si>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</si>
  <si>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</si>
  <si>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</si>
  <si>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</si>
  <si>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</si>
  <si>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</si>
  <si>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</si>
  <si>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</si>
  <si>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</si>
  <si>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</si>
  <si>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</si>
  <si>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</si>
  <si>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</si>
  <si>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</si>
  <si>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</si>
  <si>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</si>
  <si>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</si>
  <si>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</si>
  <si>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</si>
  <si>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</si>
  <si>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</si>
  <si>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</si>
  <si>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</si>
  <si>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</si>
  <si>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</si>
  <si>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</si>
  <si>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</si>
  <si>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</si>
  <si>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</si>
  <si>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</si>
  <si>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</si>
  <si>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</si>
  <si>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</si>
  <si>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</si>
  <si>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</si>
  <si>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</si>
  <si>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</si>
  <si>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</si>
  <si>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</si>
  <si>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</si>
  <si>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</si>
  <si>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</si>
  <si>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</si>
  <si>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</si>
  <si>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</si>
  <si>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</si>
  <si>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</si>
  <si>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</si>
  <si>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</si>
  <si>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</si>
  <si>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</si>
  <si>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</si>
  <si>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</si>
  <si>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</si>
  <si>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</si>
  <si>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</si>
  <si>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</si>
  <si>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</si>
  <si>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</si>
  <si>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</si>
  <si>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</si>
  <si>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</si>
  <si>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</si>
  <si>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</si>
  <si>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</si>
  <si>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</si>
  <si>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</si>
  <si>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</si>
  <si>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</si>
  <si>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</si>
  <si>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</si>
  <si>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</si>
  <si>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</si>
  <si>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</si>
  <si>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</si>
  <si>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</si>
  <si>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</si>
  <si>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</si>
  <si>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</si>
  <si>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</si>
  <si>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</si>
  <si>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</si>
  <si>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</si>
  <si>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</si>
  <si>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</si>
  <si>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</si>
  <si>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</si>
  <si>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</si>
  <si>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</si>
  <si>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</si>
  <si>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</si>
  <si>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</si>
  <si>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</si>
  <si>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</si>
  <si>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</si>
  <si>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</si>
  <si>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</si>
  <si>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</si>
  <si>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</si>
  <si>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</si>
  <si>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</si>
  <si>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</si>
  <si>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</si>
  <si>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</si>
  <si>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</si>
  <si>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</si>
  <si>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</si>
  <si>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</si>
  <si>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</si>
  <si>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</si>
  <si>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</si>
  <si>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</si>
  <si>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</si>
  <si>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</si>
  <si>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</si>
  <si>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</si>
  <si>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</si>
  <si>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</si>
  <si>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</si>
  <si>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</si>
  <si>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</si>
  <si>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</si>
  <si>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</si>
  <si>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</si>
  <si>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</si>
  <si>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</si>
  <si>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</si>
  <si>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</si>
  <si>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</si>
  <si>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</si>
  <si>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</si>
  <si>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</si>
  <si>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</si>
  <si>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</si>
  <si>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</si>
  <si>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</si>
  <si>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</si>
  <si>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</si>
  <si>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</si>
  <si>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</si>
  <si>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</si>
  <si>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</si>
  <si>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</si>
  <si>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</si>
  <si>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</si>
  <si>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</si>
  <si>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</si>
  <si>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</si>
  <si>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</si>
  <si>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</si>
  <si>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</si>
  <si>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</si>
  <si>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</si>
  <si>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</si>
  <si>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</si>
  <si>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</si>
  <si>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</si>
  <si>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</si>
  <si>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</si>
  <si>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</si>
  <si>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</si>
  <si>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</si>
  <si>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</si>
  <si>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</si>
  <si>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</si>
  <si>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</si>
  <si>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</si>
  <si>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</si>
  <si>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</si>
  <si>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</si>
  <si>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</si>
  <si>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</si>
  <si>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</si>
  <si>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</si>
  <si>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</si>
  <si>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</si>
  <si>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</si>
  <si>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</si>
  <si>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</si>
  <si>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</si>
  <si>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</si>
  <si>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</si>
  <si>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</si>
  <si>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</si>
  <si>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</si>
  <si>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</si>
  <si>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</si>
  <si>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</si>
  <si>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</si>
  <si>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</si>
  <si>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</si>
  <si>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</si>
  <si>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</si>
  <si>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</si>
  <si>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</si>
  <si>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</si>
  <si>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</si>
  <si>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</si>
  <si>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</si>
  <si>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</si>
  <si>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</si>
  <si>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</si>
  <si>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</si>
  <si>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</si>
  <si>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</si>
  <si>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</si>
  <si>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</si>
  <si>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</si>
  <si>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</si>
  <si>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</si>
  <si>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</si>
  <si>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</si>
  <si>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</si>
  <si>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</si>
  <si>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</si>
  <si>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</si>
  <si>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</si>
  <si>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</si>
  <si>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</si>
  <si>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</si>
  <si>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</si>
  <si>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</si>
  <si>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</si>
  <si>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</si>
  <si>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</si>
  <si>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</si>
  <si>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</si>
  <si>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</si>
  <si>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</si>
  <si>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</si>
  <si>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</si>
  <si>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</si>
  <si>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</si>
  <si>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</si>
  <si>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</si>
  <si>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</si>
  <si>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</si>
  <si>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</si>
  <si>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</si>
  <si>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</si>
  <si>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</si>
  <si>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</si>
  <si>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</si>
  <si>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</si>
  <si>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</si>
  <si>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</si>
  <si>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</si>
  <si>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</si>
  <si>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</si>
  <si>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</si>
  <si>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</si>
  <si>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</si>
  <si>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</si>
  <si>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</si>
  <si>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</si>
  <si>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</si>
  <si>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</si>
  <si>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</si>
  <si>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</si>
  <si>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</si>
  <si>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</si>
  <si>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</si>
  <si>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</si>
  <si>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</si>
  <si>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</si>
  <si>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</si>
  <si>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</si>
  <si>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</si>
  <si>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</si>
  <si>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</si>
  <si>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</si>
  <si>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</si>
  <si>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</si>
  <si>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</si>
  <si>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</si>
  <si>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</si>
  <si>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</si>
  <si>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</si>
  <si>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</si>
  <si>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</si>
  <si>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</si>
  <si>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</si>
  <si>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</si>
  <si>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</si>
  <si>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</si>
  <si>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</si>
  <si>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</si>
  <si>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</si>
  <si>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</si>
  <si>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</si>
  <si>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</si>
  <si>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</si>
  <si>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</si>
  <si>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</si>
  <si>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</si>
  <si>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</si>
  <si>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</si>
  <si>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</si>
  <si>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</si>
  <si>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</si>
  <si>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</si>
  <si>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</si>
  <si>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</si>
  <si>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</si>
  <si>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</si>
  <si>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</si>
  <si>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</si>
  <si>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</si>
  <si>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</si>
  <si>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</si>
  <si>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</si>
  <si>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</si>
  <si>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</si>
  <si>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</si>
  <si>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</si>
  <si>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</si>
  <si>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</si>
  <si>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</si>
  <si>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</si>
  <si>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</si>
  <si>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</si>
  <si>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</si>
  <si>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</si>
  <si>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</si>
  <si>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</si>
  <si>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</si>
  <si>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</si>
  <si>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</si>
  <si>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</si>
  <si>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</si>
  <si>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</si>
  <si>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</si>
  <si>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</si>
  <si>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</si>
  <si>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</si>
  <si>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</si>
  <si>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</si>
  <si>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</si>
  <si>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</si>
  <si>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</si>
  <si>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</si>
  <si>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</si>
  <si>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</si>
  <si>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</si>
  <si>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</si>
  <si>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</si>
  <si>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</si>
  <si>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</si>
  <si>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</si>
  <si>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</si>
  <si>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</si>
  <si>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</si>
  <si>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</si>
  <si>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</si>
  <si>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</si>
  <si>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</si>
  <si>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</si>
  <si>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</si>
  <si>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</si>
  <si>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</si>
  <si>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</si>
  <si>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</si>
  <si>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</si>
  <si>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</si>
  <si>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</si>
  <si>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</si>
  <si>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</si>
  <si>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</si>
  <si>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</si>
  <si>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</si>
  <si>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</si>
  <si>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</si>
  <si>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</si>
  <si>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</si>
  <si>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</si>
  <si>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</si>
  <si>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</si>
  <si>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</si>
  <si>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</si>
  <si>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</si>
  <si>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</si>
  <si>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</si>
  <si>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</si>
  <si>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</si>
  <si>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</si>
  <si>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</si>
  <si>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</si>
  <si>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</si>
  <si>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</si>
  <si>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</si>
  <si>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</si>
  <si>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</si>
  <si>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</si>
  <si>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</si>
  <si>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</si>
  <si>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</si>
  <si>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</si>
  <si>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</si>
  <si>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</si>
  <si>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</si>
  <si>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</si>
  <si>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</si>
  <si>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</si>
  <si>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</si>
  <si>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</si>
  <si>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</si>
  <si>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</si>
  <si>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</si>
  <si>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</si>
  <si>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</si>
  <si>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</si>
  <si>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</si>
  <si>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</si>
  <si>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</si>
  <si>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</si>
  <si>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</si>
  <si>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</si>
  <si>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</si>
  <si>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</si>
  <si>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</si>
  <si>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</si>
  <si>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</si>
  <si>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</si>
  <si>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</si>
  <si>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</si>
  <si>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</si>
  <si>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</si>
  <si>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</si>
  <si>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</si>
  <si>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</si>
  <si>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</si>
  <si>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</si>
  <si>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</si>
  <si>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</si>
  <si>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</si>
  <si>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</si>
  <si>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</si>
  <si>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</si>
  <si>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</si>
  <si>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</si>
  <si>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</si>
  <si>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</si>
  <si>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</si>
  <si>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</si>
  <si>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</si>
  <si>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</si>
  <si>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</si>
  <si>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</si>
  <si>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</si>
  <si>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</si>
  <si>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</si>
  <si>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</si>
  <si>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</si>
  <si>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</si>
  <si>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</si>
  <si>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</si>
  <si>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</si>
  <si>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</si>
  <si>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</si>
  <si>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</si>
  <si>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</si>
  <si>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</si>
  <si>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</si>
  <si>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</si>
  <si>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</si>
  <si>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</si>
  <si>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</si>
  <si>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</si>
  <si>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</si>
  <si>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</si>
  <si>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</si>
  <si>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</si>
  <si>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</si>
  <si>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</si>
  <si>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</si>
  <si>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</si>
  <si>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</si>
  <si>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</si>
  <si>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</si>
  <si>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</si>
  <si>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</si>
  <si>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</si>
  <si>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</si>
  <si>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</si>
  <si>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</si>
  <si>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</si>
  <si>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</si>
  <si>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</si>
  <si>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</si>
  <si>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</si>
  <si>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</si>
  <si>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</si>
  <si>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</si>
  <si>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</si>
  <si>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</si>
  <si>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</si>
  <si>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</si>
  <si>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</si>
  <si>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</si>
  <si>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</si>
  <si>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</si>
  <si>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</si>
  <si>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</si>
  <si>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</si>
  <si>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</si>
  <si>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</si>
  <si>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</si>
  <si>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</si>
  <si>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</si>
  <si>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</si>
  <si>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</si>
  <si>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</si>
  <si>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</si>
  <si>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</si>
  <si>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</si>
  <si>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</si>
  <si>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</si>
  <si>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</si>
  <si>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</si>
  <si>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</si>
  <si>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</si>
  <si>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</si>
  <si>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</si>
  <si>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</si>
  <si>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</si>
  <si>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</si>
  <si>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</si>
  <si>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</si>
  <si>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</si>
  <si>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</si>
  <si>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</si>
  <si>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</si>
  <si>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</si>
  <si>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</si>
  <si>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</si>
  <si>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</si>
  <si>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</si>
  <si>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</si>
  <si>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</si>
  <si>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</si>
  <si>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</si>
  <si>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</si>
  <si>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</si>
  <si>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</si>
  <si>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</si>
  <si>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</si>
  <si>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</si>
  <si>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</si>
  <si>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</si>
  <si>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</si>
  <si>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</si>
  <si>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</si>
  <si>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</si>
  <si>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</si>
  <si>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</si>
  <si>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</si>
  <si>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</si>
  <si>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</si>
  <si>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</si>
  <si>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</si>
  <si>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</si>
  <si>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</si>
  <si>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</si>
  <si>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</si>
  <si>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</si>
  <si>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</si>
  <si>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</si>
  <si>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</si>
  <si>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</si>
  <si>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</si>
  <si>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</si>
  <si>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</si>
  <si>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</si>
  <si>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</si>
  <si>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</si>
  <si>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</si>
  <si>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</si>
  <si>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</si>
  <si>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</si>
  <si>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</si>
  <si>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</si>
  <si>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</si>
  <si>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</si>
  <si>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</si>
  <si>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</si>
  <si>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</si>
  <si>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</si>
  <si>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</si>
  <si>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</si>
  <si>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</si>
  <si>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</si>
  <si>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</si>
  <si>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</si>
  <si>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</si>
  <si>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</si>
  <si>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</si>
  <si>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</si>
  <si>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</si>
  <si>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</si>
  <si>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</si>
  <si>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</si>
  <si>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</si>
  <si>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</si>
  <si>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</si>
  <si>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</si>
  <si>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</si>
  <si>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</si>
  <si>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</si>
  <si>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</si>
  <si>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</si>
  <si>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</si>
  <si>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</si>
  <si>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</si>
  <si>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</si>
  <si>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</si>
  <si>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</si>
  <si>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</si>
  <si>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</si>
  <si>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</si>
  <si>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</si>
  <si>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</si>
  <si>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</si>
  <si>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</si>
  <si>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</si>
  <si>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</si>
  <si>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</si>
  <si>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</si>
  <si>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</si>
  <si>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</si>
  <si>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</si>
  <si>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</si>
  <si>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</si>
  <si>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</si>
  <si>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</si>
  <si>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</si>
  <si>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</si>
  <si>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</si>
  <si>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</si>
  <si>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</si>
  <si>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</si>
  <si>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</si>
  <si>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</si>
  <si>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</si>
  <si>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</si>
  <si>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</si>
  <si>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</si>
  <si>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</si>
  <si>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</si>
  <si>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</si>
  <si>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</si>
  <si>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</si>
  <si>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</si>
  <si>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</si>
  <si>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</si>
  <si>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</si>
  <si>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</si>
  <si>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</si>
  <si>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</si>
  <si>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</si>
  <si>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</si>
  <si>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</si>
  <si>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</si>
  <si>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</si>
  <si>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</si>
  <si>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</si>
  <si>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</si>
  <si>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</si>
  <si>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</si>
  <si>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</si>
  <si>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</si>
  <si>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</si>
  <si>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</si>
  <si>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</si>
  <si>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</si>
  <si>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</si>
  <si>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</si>
  <si>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</si>
  <si>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</si>
  <si>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</si>
  <si>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</si>
  <si>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</si>
  <si>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</si>
  <si>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</si>
  <si>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</si>
  <si>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</si>
  <si>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</si>
  <si>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</si>
  <si>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</si>
  <si>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</si>
  <si>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</si>
  <si>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</si>
  <si>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</si>
  <si>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</si>
  <si>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</si>
  <si>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</si>
  <si>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</si>
  <si>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</si>
  <si>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</si>
  <si>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</si>
  <si>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</si>
  <si>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</si>
  <si>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</si>
  <si>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</si>
  <si>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</si>
  <si>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</si>
  <si>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</si>
  <si>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</si>
  <si>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</si>
  <si>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</si>
  <si>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</si>
  <si>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</si>
  <si>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</si>
  <si>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</si>
  <si>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</si>
  <si>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</si>
  <si>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</si>
  <si>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</si>
  <si>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</si>
  <si>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</si>
  <si>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</si>
  <si>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</si>
  <si>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</si>
  <si>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</si>
  <si>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</si>
  <si>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</si>
  <si>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</si>
  <si>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</si>
  <si>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</si>
  <si>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</si>
  <si>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</si>
  <si>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</si>
  <si>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</si>
  <si>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</si>
  <si>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</si>
  <si>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</si>
  <si>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</si>
  <si>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</si>
  <si>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</si>
  <si>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</si>
  <si>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</si>
  <si>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</si>
  <si>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</si>
  <si>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</si>
  <si>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</si>
  <si>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</si>
  <si>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</si>
  <si>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</si>
  <si>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</si>
  <si>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</si>
  <si>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</si>
  <si>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</si>
  <si>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</si>
  <si>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</si>
  <si>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</si>
  <si>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</si>
  <si>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</si>
  <si>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</si>
  <si>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</si>
  <si>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</si>
  <si>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</si>
  <si>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</si>
  <si>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</si>
  <si>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</si>
  <si>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</si>
  <si>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</si>
  <si>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</si>
  <si>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</si>
  <si>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</si>
  <si>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</si>
  <si>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</si>
  <si>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</si>
  <si>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</si>
  <si>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</si>
  <si>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</si>
  <si>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</si>
  <si>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</si>
  <si>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</si>
  <si>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</si>
  <si>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</si>
  <si>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</si>
  <si>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</si>
  <si>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</si>
  <si>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</si>
  <si>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</si>
  <si>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</si>
  <si>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</si>
  <si>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</si>
  <si>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</si>
  <si>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</si>
  <si>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</si>
  <si>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</si>
  <si>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</si>
  <si>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</si>
  <si>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</si>
  <si>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</si>
  <si>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</si>
  <si>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</si>
  <si>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</si>
  <si>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</si>
  <si>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</si>
  <si>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</si>
  <si>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</si>
  <si>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</si>
  <si>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</si>
  <si>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</si>
  <si>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</si>
  <si>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</si>
  <si>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</si>
  <si>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</si>
  <si>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</si>
  <si>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</si>
  <si>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</si>
  <si>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</si>
  <si>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</si>
  <si>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</si>
  <si>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</si>
  <si>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</si>
  <si>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</si>
  <si>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</si>
  <si>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</si>
  <si>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</si>
  <si>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</si>
  <si>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</si>
  <si>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</si>
  <si>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</si>
  <si>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</si>
  <si>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</si>
  <si>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</si>
  <si>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</si>
  <si>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</si>
  <si>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</si>
  <si>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</si>
  <si>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</si>
  <si>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</si>
  <si>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</si>
  <si>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</si>
  <si>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</si>
  <si>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</si>
  <si>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</si>
  <si>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</si>
  <si>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</si>
  <si>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</si>
  <si>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</si>
  <si>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</si>
  <si>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</si>
  <si>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</si>
  <si>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</si>
  <si>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</si>
  <si>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</si>
  <si>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</si>
  <si>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</si>
  <si>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</si>
  <si>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</si>
  <si>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</si>
  <si>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</si>
  <si>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</si>
  <si>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</si>
  <si>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</si>
  <si>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</si>
  <si>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</si>
  <si>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</si>
  <si>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</si>
  <si>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</si>
  <si>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</si>
  <si>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</si>
  <si>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</si>
  <si>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</si>
  <si>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</si>
  <si>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</si>
  <si>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</si>
  <si>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</si>
  <si>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</si>
  <si>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</si>
  <si>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</si>
  <si>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</si>
  <si>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</si>
  <si>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</si>
  <si>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</si>
  <si>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</si>
  <si>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</si>
  <si>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</si>
  <si>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</si>
  <si>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</si>
  <si>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</si>
  <si>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</si>
  <si>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</si>
  <si>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</si>
  <si>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</si>
  <si>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</si>
  <si>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</si>
  <si>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</si>
  <si>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</si>
  <si>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</si>
  <si>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</si>
  <si>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</si>
  <si>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</si>
  <si>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</si>
  <si>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</si>
  <si>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</si>
  <si>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</si>
  <si>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</si>
  <si>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</si>
  <si>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</si>
  <si>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</si>
  <si>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</si>
  <si>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</si>
  <si>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</si>
  <si>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</si>
  <si>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</si>
  <si>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</si>
  <si>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</si>
  <si>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</si>
  <si>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</si>
  <si>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</si>
  <si>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</si>
  <si>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</si>
  <si>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</si>
  <si>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</si>
  <si>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</si>
  <si>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</si>
  <si>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</si>
  <si>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</si>
  <si>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</si>
  <si>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</si>
  <si>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</si>
  <si>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</si>
  <si>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</si>
  <si>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</si>
  <si>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</si>
  <si>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</si>
  <si>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</si>
  <si>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</si>
  <si>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</si>
  <si>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</si>
  <si>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</si>
  <si>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</si>
  <si>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</si>
  <si>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</si>
  <si>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</si>
  <si>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</si>
  <si>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</si>
  <si>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</si>
  <si>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</si>
  <si>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</si>
  <si>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</si>
  <si>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</si>
  <si>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</si>
  <si>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</si>
  <si>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</si>
  <si>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</si>
  <si>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</si>
  <si>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</si>
  <si>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</si>
  <si>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</si>
  <si>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</si>
  <si>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</si>
  <si>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</si>
  <si>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</si>
  <si>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</si>
  <si>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</si>
  <si>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</si>
  <si>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</si>
  <si>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</si>
  <si>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</si>
  <si>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</si>
  <si>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</si>
  <si>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</si>
  <si>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</si>
  <si>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</si>
  <si>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</si>
  <si>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</si>
  <si>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</si>
  <si>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</si>
  <si>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</si>
  <si>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</si>
  <si>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</si>
  <si>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</si>
  <si>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</si>
  <si>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</si>
  <si>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</si>
  <si>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</si>
  <si>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</si>
  <si>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</si>
  <si>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</si>
  <si>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</si>
  <si>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</si>
  <si>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</si>
  <si>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</si>
  <si>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</si>
  <si>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</si>
  <si>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</si>
  <si>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</si>
  <si>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</si>
  <si>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</si>
  <si>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</si>
  <si>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</si>
  <si>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</si>
  <si>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</si>
  <si>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</si>
  <si>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</si>
  <si>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</si>
  <si>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</si>
  <si>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</si>
  <si>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</si>
  <si>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</si>
  <si>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</si>
  <si>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</si>
  <si>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</si>
  <si>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</si>
  <si>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</si>
  <si>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</si>
  <si>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</si>
  <si>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</si>
  <si>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</si>
  <si>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</si>
  <si>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</si>
  <si>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</si>
  <si>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</si>
  <si>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</si>
  <si>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</si>
  <si>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</si>
  <si>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</si>
  <si>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</si>
  <si>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</si>
  <si>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</si>
  <si>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</si>
  <si>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</si>
  <si>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</si>
  <si>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</si>
  <si>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</si>
  <si>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</si>
  <si>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</si>
  <si>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</si>
  <si>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</si>
  <si>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</si>
  <si>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</si>
  <si>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</si>
  <si>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</si>
  <si>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</si>
  <si>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</si>
  <si>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</si>
  <si>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</si>
  <si>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</si>
  <si>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</si>
  <si>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</si>
  <si>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</si>
  <si>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</si>
  <si>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</si>
  <si>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</si>
  <si>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</si>
  <si>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</si>
  <si>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</si>
  <si>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</si>
  <si>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</si>
  <si>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</si>
  <si>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</si>
  <si>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</si>
  <si>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</si>
  <si>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</si>
  <si>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</si>
  <si>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</si>
  <si>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</si>
  <si>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</si>
  <si>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</si>
  <si>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</si>
  <si>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</si>
  <si>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</si>
  <si>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</si>
  <si>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</si>
  <si>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</si>
  <si>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</si>
  <si>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</si>
  <si>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</si>
  <si>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</si>
  <si>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</si>
  <si>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</si>
  <si>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</si>
  <si>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</si>
  <si>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</si>
  <si>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</si>
  <si>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</si>
  <si>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</si>
  <si>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</si>
  <si>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</si>
  <si>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</si>
  <si>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</si>
  <si>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</si>
  <si>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</si>
  <si>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</si>
  <si>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</si>
  <si>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</si>
  <si>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</si>
  <si>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</si>
  <si>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</si>
  <si>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</si>
  <si>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</si>
  <si>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</si>
  <si>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</si>
  <si>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</si>
  <si>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</si>
  <si>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</si>
  <si>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</si>
  <si>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</si>
  <si>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</si>
  <si>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</si>
  <si>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</si>
  <si>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</si>
  <si>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</si>
  <si>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</si>
  <si>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</si>
  <si>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</si>
  <si>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</si>
  <si>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</si>
  <si>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</si>
  <si>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</si>
  <si>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</si>
  <si>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</si>
  <si>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</si>
  <si>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</si>
  <si>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</si>
  <si>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</si>
  <si>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</si>
  <si>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</si>
  <si>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</si>
  <si>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</si>
  <si>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</si>
  <si>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</si>
  <si>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</si>
  <si>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</si>
  <si>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</si>
  <si>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</si>
  <si>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</si>
  <si>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</si>
  <si>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</si>
  <si>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</si>
  <si>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</si>
  <si>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</si>
  <si>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</si>
  <si>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</si>
  <si>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</si>
  <si>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</si>
  <si>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</si>
  <si>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</si>
  <si>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</si>
  <si>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</si>
  <si>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</si>
  <si>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</si>
  <si>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</si>
  <si>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</si>
  <si>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</si>
  <si>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</si>
  <si>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</si>
  <si>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</si>
  <si>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</si>
  <si>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</si>
  <si>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</si>
  <si>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</si>
  <si>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</si>
  <si>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</si>
  <si>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</si>
  <si>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</si>
  <si>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</si>
  <si>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</si>
  <si>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</si>
  <si>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</si>
  <si>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</si>
  <si>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</si>
  <si>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</si>
  <si>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</si>
  <si>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</si>
  <si>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</si>
  <si>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</si>
  <si>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</si>
  <si>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</si>
  <si>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</si>
  <si>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</si>
  <si>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</si>
  <si>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</si>
  <si>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</si>
  <si>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</si>
  <si>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</si>
  <si>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</si>
  <si>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</si>
  <si>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</si>
  <si>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</si>
  <si>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</si>
  <si>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</si>
  <si>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</si>
  <si>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</si>
  <si>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</si>
  <si>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</si>
  <si>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</si>
  <si>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</si>
  <si>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</si>
  <si>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</si>
  <si>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</si>
  <si>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</si>
  <si>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</si>
  <si>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</si>
  <si>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</si>
  <si>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</si>
  <si>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</si>
  <si>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</si>
  <si>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</si>
  <si>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</si>
  <si>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</si>
  <si>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</si>
  <si>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</si>
  <si>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</si>
  <si>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</si>
  <si>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</si>
  <si>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</si>
  <si>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</si>
  <si>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</si>
  <si>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</si>
  <si>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</si>
  <si>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</si>
  <si>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</si>
  <si>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</si>
  <si>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</si>
  <si>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</si>
  <si>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</si>
  <si>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</si>
  <si>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</si>
  <si>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</si>
  <si>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</si>
  <si>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</si>
  <si>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</si>
  <si>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</si>
  <si>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</si>
  <si>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</si>
  <si>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</si>
  <si>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</si>
  <si>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</si>
  <si>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</si>
  <si>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</si>
  <si>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</si>
  <si>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</si>
  <si>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</si>
  <si>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</si>
  <si>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</si>
  <si>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</si>
  <si>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</si>
  <si>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</si>
  <si>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</si>
  <si>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</si>
  <si>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</si>
  <si>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</si>
  <si>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</si>
  <si>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</si>
  <si>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</si>
  <si>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</si>
  <si>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</si>
  <si>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</si>
  <si>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</si>
  <si>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</si>
  <si>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</si>
  <si>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</si>
  <si>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</si>
  <si>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</si>
  <si>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</si>
  <si>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</si>
  <si>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</si>
  <si>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</si>
  <si>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</si>
  <si>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</si>
  <si>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</si>
  <si>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</si>
  <si>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</si>
  <si>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</si>
  <si>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</si>
  <si>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</si>
  <si>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</si>
  <si>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</si>
  <si>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</si>
  <si>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</si>
  <si>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</si>
  <si>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</si>
  <si>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</si>
  <si>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</si>
  <si>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</si>
  <si>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</si>
  <si>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</si>
  <si>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</si>
  <si>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</si>
  <si>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</si>
  <si>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</si>
  <si>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</si>
  <si>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</si>
  <si>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</si>
  <si>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</si>
  <si>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</si>
  <si>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</si>
  <si>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</si>
  <si>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</si>
  <si>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</si>
  <si>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</si>
  <si>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</si>
  <si>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</si>
  <si>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</si>
  <si>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</si>
  <si>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</si>
  <si>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</si>
  <si>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</si>
  <si>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</si>
  <si>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</si>
  <si>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</si>
  <si>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</si>
  <si>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</si>
  <si>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</si>
  <si>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</si>
  <si>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</si>
  <si>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</si>
  <si>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</si>
  <si>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</si>
  <si>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</si>
  <si>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</si>
  <si>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</si>
  <si>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</si>
  <si>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</si>
  <si>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</si>
  <si>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</si>
  <si>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</si>
  <si>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</si>
  <si>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</si>
  <si>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</si>
  <si>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</si>
  <si>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</si>
  <si>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</si>
  <si>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</si>
  <si>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</si>
  <si>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</si>
  <si>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</si>
  <si>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</si>
  <si>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</si>
  <si>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</si>
  <si>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</si>
  <si>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</si>
  <si>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</si>
  <si>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</si>
  <si>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</si>
  <si>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</si>
  <si>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</si>
  <si>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</si>
  <si>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</si>
  <si>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</si>
  <si>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</si>
  <si>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</si>
  <si>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</si>
  <si>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</si>
  <si>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</si>
  <si>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</si>
  <si>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</si>
  <si>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</si>
  <si>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</si>
  <si>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</si>
  <si>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</si>
  <si>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</si>
  <si>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</si>
  <si>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</si>
  <si>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</si>
  <si>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</si>
  <si>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</si>
  <si>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</si>
  <si>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</si>
  <si>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</si>
  <si>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</si>
  <si>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</si>
  <si>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</si>
  <si>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</si>
  <si>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</si>
  <si>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</si>
  <si>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</si>
  <si>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</si>
  <si>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</si>
  <si>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</si>
  <si>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</si>
  <si>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</si>
  <si>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</si>
  <si>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</si>
  <si>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</si>
  <si>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</si>
  <si>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</si>
  <si>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</si>
  <si>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</si>
  <si>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</si>
  <si>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</si>
  <si>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</si>
  <si>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</si>
  <si>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</si>
  <si>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</si>
  <si>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</si>
  <si>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</si>
  <si>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</si>
  <si>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</si>
  <si>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</si>
  <si>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</si>
  <si>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</si>
  <si>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</si>
  <si>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</si>
  <si>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</si>
  <si>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</si>
  <si>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</si>
  <si>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</si>
  <si>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</si>
  <si>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</si>
  <si>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</si>
  <si>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</si>
  <si>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</si>
  <si>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</si>
  <si>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</si>
  <si>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</si>
  <si>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</si>
  <si>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</si>
  <si>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</si>
  <si>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</si>
  <si>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</si>
  <si>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</si>
  <si>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</si>
  <si>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</si>
  <si>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</si>
  <si>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</si>
  <si>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</si>
  <si>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</si>
  <si>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</si>
  <si>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</si>
  <si>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</si>
  <si>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</si>
  <si>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</si>
  <si>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</si>
  <si>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</si>
  <si>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</si>
  <si>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</si>
  <si>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</si>
  <si>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</si>
  <si>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</si>
  <si>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</si>
  <si>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</si>
  <si>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</si>
  <si>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</si>
  <si>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</si>
  <si>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</si>
  <si>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</si>
  <si>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</si>
  <si>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</si>
  <si>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</si>
  <si>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</si>
  <si>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</si>
  <si>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</si>
  <si>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</si>
  <si>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</si>
  <si>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</si>
  <si>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</si>
  <si>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</si>
  <si>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</si>
  <si>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</si>
  <si>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</si>
  <si>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</si>
  <si>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</si>
  <si>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</si>
  <si>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</si>
  <si>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</si>
  <si>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</si>
  <si>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</si>
  <si>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</si>
  <si>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</si>
  <si>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</si>
  <si>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</si>
  <si>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</si>
  <si>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</si>
  <si>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</si>
  <si>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</si>
  <si>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</si>
  <si>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</si>
  <si>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</si>
  <si>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</si>
  <si>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</si>
  <si>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</si>
  <si>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</si>
  <si>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</si>
  <si>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</si>
  <si>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</si>
  <si>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</si>
  <si>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</si>
  <si>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</si>
  <si>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</si>
  <si>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</si>
  <si>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</si>
  <si>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</si>
  <si>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</si>
  <si>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</si>
  <si>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</si>
  <si>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</si>
  <si>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</si>
  <si>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</si>
  <si>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</si>
  <si>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</si>
  <si>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</si>
  <si>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</si>
  <si>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</si>
  <si>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</si>
  <si>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</si>
  <si>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</si>
  <si>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</si>
  <si>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</si>
  <si>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</si>
  <si>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</si>
  <si>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</si>
  <si>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</si>
  <si>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</si>
  <si>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</si>
  <si>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</si>
  <si>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</si>
  <si>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</si>
  <si>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</si>
  <si>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</si>
  <si>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</si>
  <si>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</si>
  <si>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</si>
  <si>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</si>
  <si>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</si>
  <si>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</si>
  <si>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</si>
  <si>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</si>
  <si>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</si>
  <si>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</si>
  <si>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</si>
  <si>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</si>
  <si>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</si>
  <si>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</si>
  <si>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</si>
  <si>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</si>
  <si>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</si>
  <si>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</si>
  <si>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</si>
  <si>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</si>
  <si>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</si>
  <si>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</si>
  <si>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</si>
  <si>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</si>
  <si>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</si>
  <si>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</si>
  <si>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</si>
  <si>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</si>
  <si>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</si>
  <si>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</si>
  <si>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</si>
  <si>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</si>
  <si>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</si>
  <si>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</si>
  <si>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</si>
  <si>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</si>
  <si>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</si>
  <si>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</si>
  <si>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</si>
  <si>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</si>
  <si>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</si>
  <si>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</si>
  <si>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</si>
  <si>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</si>
  <si>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</si>
  <si>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</si>
  <si>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</si>
  <si>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</si>
  <si>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</si>
  <si>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</si>
  <si>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</si>
  <si>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</si>
  <si>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</si>
  <si>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</si>
  <si>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</si>
  <si>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</si>
  <si>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</si>
  <si>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</si>
  <si>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</si>
  <si>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</si>
  <si>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</si>
  <si>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</si>
  <si>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</si>
  <si>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</si>
  <si>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</si>
  <si>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</si>
  <si>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</si>
  <si>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</si>
  <si>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</si>
  <si>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</si>
  <si>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</si>
  <si>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</si>
  <si>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</si>
  <si>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</si>
  <si>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</si>
  <si>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</si>
  <si>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</si>
  <si>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</si>
  <si>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</si>
  <si>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</si>
  <si>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</si>
  <si>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</si>
  <si>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</si>
  <si>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</si>
  <si>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</si>
  <si>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</si>
  <si>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</si>
  <si>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</si>
  <si>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</si>
  <si>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</si>
  <si>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</si>
  <si>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</si>
  <si>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</si>
  <si>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</si>
  <si>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</si>
  <si>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</si>
  <si>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</si>
  <si>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</si>
  <si>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</si>
  <si>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</si>
  <si>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</si>
  <si>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</si>
  <si>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</si>
  <si>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</si>
  <si>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</si>
  <si>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</si>
  <si>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</si>
  <si>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</si>
  <si>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</si>
  <si>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</si>
  <si>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</si>
  <si>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</si>
  <si>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</si>
  <si>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</si>
  <si>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</si>
  <si>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</si>
  <si>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</si>
  <si>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</si>
  <si>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</si>
  <si>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</si>
  <si>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</si>
  <si>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</si>
  <si>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</si>
  <si>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</si>
  <si>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</si>
  <si>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</si>
  <si>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</si>
  <si>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</si>
  <si>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</si>
  <si>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</si>
  <si>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</si>
  <si>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</si>
  <si>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</si>
  <si>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</si>
  <si>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</si>
  <si>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</si>
  <si>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</si>
  <si>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</si>
  <si>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</si>
  <si>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</si>
  <si>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</si>
  <si>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</si>
  <si>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</si>
  <si>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</si>
  <si>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</si>
  <si>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</si>
  <si>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</si>
  <si>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</si>
  <si>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</si>
  <si>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</si>
  <si>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</si>
  <si>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</si>
  <si>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</si>
  <si>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</si>
  <si>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</si>
  <si>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</si>
  <si>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</si>
  <si>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</si>
  <si>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</si>
  <si>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</si>
  <si>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</si>
  <si>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</si>
  <si>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</si>
  <si>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</si>
  <si>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</si>
  <si>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</si>
  <si>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</si>
  <si>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</si>
  <si>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</si>
  <si>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</si>
  <si>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</si>
  <si>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</si>
  <si>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</si>
  <si>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</si>
  <si>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</si>
  <si>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</si>
  <si>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</si>
  <si>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</si>
  <si>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</si>
  <si>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</si>
  <si>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</si>
  <si>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</si>
  <si>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</si>
  <si>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</si>
  <si>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</si>
  <si>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</si>
  <si>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</si>
  <si>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</si>
  <si>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</si>
  <si>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</si>
  <si>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</si>
  <si>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</si>
  <si>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</si>
  <si>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</si>
  <si>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</si>
  <si>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</si>
  <si>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</si>
  <si>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</si>
  <si>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</si>
  <si>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</si>
  <si>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</si>
  <si>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</si>
  <si>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</si>
  <si>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</si>
  <si>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</si>
  <si>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</si>
  <si>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</si>
  <si>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</si>
  <si>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</si>
  <si>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</si>
  <si>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</si>
  <si>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</si>
  <si>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</si>
  <si>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</si>
  <si>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</si>
  <si>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</si>
  <si>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</si>
  <si>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</si>
  <si>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</si>
  <si>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</si>
  <si>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</si>
  <si>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</si>
  <si>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</si>
  <si>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</si>
  <si>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</si>
  <si>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</si>
  <si>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</si>
  <si>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</si>
  <si>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</si>
  <si>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</si>
  <si>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</si>
  <si>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</si>
  <si>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</si>
  <si>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</si>
  <si>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</si>
  <si>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</si>
  <si>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</si>
  <si>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</si>
  <si>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</si>
  <si>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</si>
  <si>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</si>
  <si>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</si>
  <si>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</si>
  <si>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</si>
  <si>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</si>
  <si>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</si>
  <si>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</si>
  <si>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</si>
  <si>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</si>
  <si>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</si>
  <si>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</si>
  <si>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</si>
  <si>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</si>
  <si>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</si>
  <si>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</si>
  <si>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</si>
  <si>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</si>
  <si>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</si>
  <si>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</si>
  <si>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</si>
  <si>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</si>
  <si>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</si>
  <si>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</si>
  <si>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</si>
  <si>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</si>
  <si>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</si>
  <si>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</si>
  <si>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</si>
  <si>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</si>
  <si>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</si>
  <si>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</si>
  <si>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</si>
  <si>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</si>
  <si>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</si>
  <si>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</si>
  <si>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</si>
  <si>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</si>
  <si>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</si>
  <si>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</si>
  <si>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</si>
  <si>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</si>
  <si>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</si>
  <si>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</si>
  <si>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</si>
  <si>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</si>
  <si>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</si>
  <si>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</si>
  <si>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</si>
  <si>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</si>
  <si>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</si>
  <si>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</si>
  <si>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</si>
  <si>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</si>
  <si>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</si>
  <si>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</si>
  <si>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</si>
  <si>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</si>
  <si>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</si>
  <si>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</si>
  <si>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</si>
  <si>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</si>
  <si>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</si>
  <si>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</si>
  <si>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</si>
  <si>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</si>
  <si>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</si>
  <si>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</si>
  <si>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</si>
  <si>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</si>
  <si>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</si>
  <si>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</si>
  <si>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</si>
  <si>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</si>
  <si>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</si>
  <si>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</si>
  <si>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</si>
  <si>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</si>
  <si>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</si>
  <si>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</si>
  <si>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</si>
  <si>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</si>
  <si>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</si>
  <si>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</si>
  <si>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</si>
  <si>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</si>
  <si>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</si>
  <si>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</si>
  <si>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</si>
  <si>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</si>
  <si>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</si>
  <si>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</si>
  <si>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</si>
  <si>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</si>
  <si>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</si>
  <si>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</si>
  <si>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</si>
  <si>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</si>
  <si>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</si>
  <si>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</si>
  <si>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</si>
  <si>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</si>
  <si>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</si>
  <si>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</si>
  <si>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</si>
  <si>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</si>
  <si>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</si>
  <si>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</si>
  <si>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</si>
  <si>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</si>
  <si>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</si>
  <si>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</si>
  <si>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</si>
  <si>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</si>
  <si>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</si>
  <si>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</si>
  <si>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</si>
  <si>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</si>
  <si>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</si>
  <si>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</si>
  <si>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</si>
  <si>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</si>
  <si>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</si>
  <si>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</si>
  <si>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</si>
  <si>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</si>
  <si>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</si>
  <si>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</si>
  <si>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</si>
  <si>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</si>
  <si>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</si>
  <si>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</si>
  <si>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</si>
  <si>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</si>
  <si>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</si>
  <si>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</si>
  <si>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</si>
  <si>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</si>
  <si>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</si>
  <si>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</si>
  <si>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</si>
  <si>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</si>
  <si>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</si>
  <si>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</si>
  <si>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</si>
  <si>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</si>
  <si>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</si>
  <si>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</si>
  <si>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</si>
  <si>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</si>
  <si>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</si>
  <si>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</si>
  <si>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</si>
  <si>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</si>
  <si>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</si>
  <si>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</si>
  <si>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</si>
  <si>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</si>
  <si>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</si>
  <si>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</si>
  <si>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</si>
  <si>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</si>
  <si>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</si>
  <si>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</si>
  <si>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</si>
  <si>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</si>
  <si>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</si>
  <si>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</si>
  <si>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</si>
  <si>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</si>
  <si>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</si>
  <si>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</si>
  <si>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</si>
  <si>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</si>
  <si>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</si>
  <si>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</si>
  <si>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</si>
  <si>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</si>
  <si>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</si>
  <si>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</si>
  <si>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</si>
  <si>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</si>
  <si>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</si>
  <si>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</si>
  <si>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</si>
  <si>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</si>
  <si>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</si>
  <si>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</si>
  <si>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</si>
  <si>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</si>
  <si>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</si>
  <si>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</si>
  <si>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</si>
  <si>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</si>
  <si>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</si>
  <si>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</si>
  <si>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</si>
  <si>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</si>
  <si>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</si>
  <si>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</si>
  <si>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</si>
  <si>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</si>
  <si>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</si>
  <si>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</si>
  <si>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</si>
  <si>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</si>
  <si>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</si>
  <si>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</si>
  <si>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</si>
  <si>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</si>
  <si>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</si>
  <si>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</si>
  <si>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</si>
  <si>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</si>
  <si>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</si>
  <si>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</si>
  <si>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</si>
  <si>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</si>
  <si>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</si>
  <si>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</si>
  <si>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</si>
  <si>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</si>
  <si>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</si>
  <si>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</si>
  <si>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</si>
  <si>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</si>
  <si>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</si>
  <si>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</si>
  <si>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</si>
  <si>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</si>
  <si>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</si>
  <si>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</si>
  <si>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</si>
  <si>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</si>
  <si>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</si>
  <si>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</si>
  <si>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</si>
  <si>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</si>
  <si>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</si>
  <si>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</si>
  <si>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</si>
  <si>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</si>
  <si>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</si>
  <si>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</si>
  <si>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</si>
  <si>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</si>
  <si>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</si>
  <si>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</si>
  <si>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</si>
  <si>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</si>
  <si>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</si>
  <si>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</si>
  <si>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</si>
  <si>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</si>
  <si>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</si>
  <si>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</si>
  <si>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</si>
  <si>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</si>
  <si>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</si>
  <si>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</si>
  <si>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</si>
  <si>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</si>
  <si>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</si>
  <si>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</si>
  <si>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</si>
  <si>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</si>
  <si>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</si>
  <si>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</si>
  <si>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</si>
  <si>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</si>
  <si>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</si>
  <si>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</si>
  <si>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</si>
  <si>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</si>
  <si>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</si>
  <si>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</si>
  <si>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</si>
  <si>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</si>
  <si>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</si>
  <si>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</si>
  <si>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</si>
  <si>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</si>
  <si>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</si>
  <si>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</si>
  <si>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</si>
  <si>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</si>
  <si>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</si>
  <si>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</si>
  <si>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</si>
  <si>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</si>
  <si>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</si>
  <si>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</si>
  <si>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</si>
  <si>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</si>
  <si>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</si>
  <si>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</si>
  <si>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</si>
  <si>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</si>
  <si>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</si>
  <si>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</si>
  <si>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</si>
  <si>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</si>
  <si>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</si>
  <si>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</si>
  <si>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</si>
  <si>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</si>
  <si>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</si>
  <si>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</si>
  <si>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</si>
  <si>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</si>
  <si>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</si>
  <si>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</si>
  <si>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</si>
  <si>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</si>
  <si>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</si>
  <si>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</si>
  <si>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</si>
  <si>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</si>
  <si>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</si>
  <si>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</si>
  <si>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</si>
  <si>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</si>
  <si>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</si>
  <si>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</si>
  <si>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</si>
  <si>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</si>
  <si>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</si>
  <si>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</si>
  <si>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</si>
  <si>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</si>
  <si>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</si>
  <si>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</si>
  <si>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</si>
  <si>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</si>
  <si>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</si>
  <si>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</si>
  <si>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</si>
  <si>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</si>
  <si>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</si>
  <si>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</si>
  <si>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</si>
  <si>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</si>
  <si>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</si>
  <si>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</si>
  <si>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</si>
  <si>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</si>
  <si>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</si>
  <si>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</si>
  <si>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</si>
  <si>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</si>
  <si>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</si>
  <si>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</si>
  <si>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</si>
  <si>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</si>
  <si>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</si>
  <si>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</si>
  <si>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</si>
  <si>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</si>
  <si>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</si>
  <si>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</si>
  <si>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</si>
  <si>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</si>
  <si>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</si>
  <si>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</si>
  <si>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</si>
  <si>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</si>
  <si>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</si>
  <si>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</si>
  <si>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</si>
  <si>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</si>
  <si>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</si>
  <si>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</si>
  <si>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</si>
  <si>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</si>
  <si>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</si>
  <si>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</si>
  <si>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</si>
  <si>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</si>
  <si>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</si>
  <si>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</si>
  <si>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</si>
  <si>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</si>
  <si>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</si>
  <si>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</si>
  <si>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</si>
  <si>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</si>
  <si>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</si>
  <si>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</si>
  <si>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</si>
  <si>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</si>
  <si>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</si>
  <si>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</si>
  <si>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</si>
  <si>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</si>
  <si>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</si>
  <si>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</si>
  <si>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</si>
  <si>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</si>
  <si>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</si>
  <si>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</si>
  <si>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</si>
  <si>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</si>
  <si>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</si>
  <si>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</si>
  <si>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</si>
  <si>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</si>
  <si>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</si>
  <si>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</si>
  <si>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</si>
  <si>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</si>
  <si>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</si>
  <si>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</si>
  <si>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</si>
  <si>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</si>
  <si>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</si>
  <si>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</si>
  <si>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</si>
  <si>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</si>
  <si>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</si>
  <si>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</si>
  <si>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</si>
  <si>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</si>
  <si>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</si>
  <si>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</si>
  <si>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</si>
  <si>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</si>
  <si>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</si>
  <si>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</si>
  <si>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</si>
  <si>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</si>
  <si>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</si>
  <si>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</si>
  <si>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</si>
  <si>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</si>
  <si>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</si>
  <si>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</si>
  <si>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</si>
  <si>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</si>
  <si>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</si>
  <si>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</si>
  <si>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</si>
  <si>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</si>
  <si>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</si>
  <si>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</si>
  <si>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</si>
  <si>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</si>
  <si>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</si>
  <si>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</si>
  <si>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</si>
  <si>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</si>
  <si>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</si>
  <si>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</si>
  <si>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</si>
  <si>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</si>
  <si>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</si>
  <si>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</si>
  <si>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</si>
  <si>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</si>
  <si>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</si>
  <si>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</si>
  <si>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</si>
  <si>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</si>
  <si>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</si>
  <si>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</si>
  <si>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</si>
  <si>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</si>
  <si>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</si>
  <si>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</si>
  <si>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</si>
  <si>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</si>
  <si>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</si>
  <si>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</si>
  <si>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</si>
  <si>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</si>
  <si>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</si>
  <si>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</si>
  <si>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</si>
  <si>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</si>
  <si>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</si>
  <si>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</si>
  <si>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</si>
  <si>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</si>
  <si>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</si>
  <si>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</si>
  <si>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</si>
  <si>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</si>
  <si>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</si>
  <si>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</si>
  <si>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</si>
  <si>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</si>
  <si>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</si>
  <si>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</si>
  <si>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</si>
  <si>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</si>
  <si>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</si>
  <si>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</si>
  <si>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</si>
  <si>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</si>
  <si>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</si>
  <si>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</si>
  <si>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</si>
  <si>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</si>
  <si>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</si>
  <si>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</si>
  <si>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</si>
  <si>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</si>
  <si>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</si>
  <si>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</si>
  <si>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</si>
  <si>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</si>
  <si>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</si>
  <si>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</si>
  <si>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</si>
  <si>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</si>
  <si>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</si>
  <si>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</si>
  <si>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</si>
  <si>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</si>
  <si>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</si>
  <si>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</si>
  <si>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</si>
  <si>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</si>
  <si>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</si>
  <si>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</si>
  <si>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</si>
  <si>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</si>
  <si>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</si>
  <si>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</si>
  <si>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</si>
  <si>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</si>
  <si>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</si>
  <si>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</si>
  <si>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</si>
  <si>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</si>
  <si>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</si>
  <si>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</si>
  <si>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</si>
  <si>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</si>
  <si>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</si>
  <si>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</si>
  <si>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</si>
  <si>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</si>
  <si>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</si>
  <si>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</si>
  <si>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</si>
  <si>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</si>
  <si>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</si>
  <si>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</si>
  <si>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</si>
  <si>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</si>
  <si>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</si>
  <si>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</si>
  <si>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</si>
  <si>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</si>
  <si>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</si>
  <si>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</si>
  <si>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</si>
  <si>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</si>
  <si>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</si>
  <si>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</si>
  <si>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</si>
  <si>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</si>
  <si>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</si>
  <si>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</si>
  <si>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</si>
  <si>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</si>
  <si>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</si>
  <si>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</si>
  <si>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</si>
  <si>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</si>
  <si>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</si>
  <si>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</si>
  <si>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</si>
  <si>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</si>
  <si>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</si>
  <si>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</si>
  <si>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</si>
  <si>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</si>
  <si>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</si>
  <si>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</si>
  <si>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</si>
  <si>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</si>
  <si>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</si>
  <si>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</si>
  <si>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</si>
  <si>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</si>
  <si>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</si>
  <si>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</si>
  <si>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</si>
  <si>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</si>
  <si>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</si>
  <si>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</si>
  <si>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</si>
  <si>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</si>
  <si>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</si>
  <si>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</si>
  <si>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</si>
  <si>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</si>
  <si>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</si>
  <si>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</si>
  <si>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</si>
  <si>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</si>
  <si>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</si>
  <si>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</si>
  <si>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</si>
  <si>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</si>
  <si>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</si>
  <si>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</si>
  <si>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</si>
  <si>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</si>
  <si>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</si>
  <si>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</si>
  <si>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</si>
  <si>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</si>
  <si>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</si>
  <si>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</si>
  <si>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</si>
  <si>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</si>
  <si>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</si>
  <si>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</si>
  <si>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</si>
  <si>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</si>
  <si>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</si>
  <si>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</si>
  <si>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</si>
  <si>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</si>
  <si>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</si>
  <si>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</si>
  <si>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</si>
  <si>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</si>
  <si>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</si>
  <si>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</si>
  <si>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</si>
  <si>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</si>
  <si>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</si>
  <si>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</si>
  <si>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</si>
  <si>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</si>
  <si>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</si>
  <si>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</si>
  <si>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</si>
  <si>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</si>
  <si>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</si>
  <si>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</si>
  <si>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</si>
  <si>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</si>
  <si>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</si>
  <si>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</si>
  <si>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</si>
  <si>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</si>
  <si>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</si>
  <si>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</si>
  <si>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</si>
  <si>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</si>
  <si>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</si>
  <si>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</si>
  <si>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</si>
  <si>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</si>
  <si>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</si>
  <si>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</si>
  <si>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</si>
  <si>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</si>
  <si>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</si>
  <si>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</si>
  <si>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</si>
  <si>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</si>
  <si>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</si>
  <si>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</si>
  <si>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</si>
  <si>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</si>
  <si>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</si>
  <si>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</si>
  <si>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</si>
  <si>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</si>
  <si>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</si>
  <si>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</si>
  <si>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</si>
  <si>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</si>
  <si>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</si>
  <si>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</si>
  <si>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</si>
  <si>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</si>
  <si>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</si>
  <si>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</si>
  <si>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</si>
  <si>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</si>
  <si>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</si>
  <si>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</si>
  <si>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</si>
  <si>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</si>
  <si>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</si>
  <si>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</si>
  <si>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</si>
  <si>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</si>
  <si>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</si>
  <si>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</si>
  <si>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</si>
  <si>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</si>
  <si>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</si>
  <si>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</si>
  <si>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</si>
  <si>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</si>
  <si>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</si>
  <si>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</si>
  <si>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</si>
  <si>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</si>
  <si>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</si>
  <si>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</si>
  <si>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</si>
  <si>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</si>
  <si>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</si>
  <si>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</si>
  <si>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</si>
  <si>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</si>
  <si>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</si>
  <si>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</si>
  <si>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</si>
  <si>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</si>
  <si>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</si>
  <si>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</si>
  <si>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</si>
  <si>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</si>
  <si>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</si>
  <si>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</si>
  <si>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</si>
  <si>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</si>
  <si>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</si>
  <si>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</si>
  <si>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</si>
  <si>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</si>
  <si>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</si>
  <si>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</si>
  <si>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</si>
  <si>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</si>
  <si>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</si>
  <si>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</si>
  <si>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</si>
  <si>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</si>
  <si>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</si>
  <si>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</si>
  <si>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</si>
  <si>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</si>
  <si>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</si>
  <si>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</si>
  <si>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</si>
  <si>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</si>
  <si>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</si>
  <si>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</si>
  <si>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</si>
  <si>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</si>
  <si>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</si>
  <si>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</si>
  <si>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</si>
  <si>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</si>
  <si>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</si>
  <si>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</si>
  <si>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</si>
  <si>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</si>
  <si>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</si>
  <si>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</si>
  <si>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</si>
  <si>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</si>
  <si>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</si>
  <si>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</si>
  <si>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</si>
  <si>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</si>
  <si>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</si>
  <si>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</si>
  <si>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</si>
  <si>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</si>
  <si>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</si>
  <si>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</si>
  <si>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</si>
  <si>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</si>
  <si>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</si>
  <si>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</si>
  <si>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</si>
  <si>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</si>
  <si>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</si>
  <si>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</si>
  <si>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</si>
  <si>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</si>
  <si>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</si>
  <si>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</si>
  <si>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</si>
  <si>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</si>
  <si>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</si>
  <si>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</si>
  <si>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</si>
  <si>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</si>
  <si>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</si>
  <si>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</si>
  <si>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</si>
  <si>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</si>
  <si>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</si>
  <si>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</si>
  <si>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</si>
  <si>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</si>
  <si>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</si>
  <si>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</si>
  <si>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</si>
  <si>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</si>
  <si>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</si>
  <si>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</si>
  <si>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</si>
  <si>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</si>
  <si>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</si>
  <si>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</si>
  <si>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</si>
  <si>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</si>
  <si>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</si>
  <si>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</si>
  <si>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</si>
  <si>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</si>
  <si>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</si>
  <si>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</si>
  <si>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</si>
  <si>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</si>
  <si>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</si>
  <si>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</si>
  <si>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</si>
  <si>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</si>
  <si>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</si>
  <si>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</si>
  <si>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</si>
  <si>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</si>
  <si>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</si>
  <si>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</si>
  <si>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</si>
  <si>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</si>
  <si>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</si>
  <si>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</si>
  <si>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</si>
  <si>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</si>
  <si>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</si>
  <si>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</si>
  <si>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</si>
  <si>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</si>
  <si>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</si>
  <si>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</si>
  <si>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</si>
  <si>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</si>
  <si>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</si>
  <si>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</si>
  <si>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</si>
  <si>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</si>
  <si>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</si>
  <si>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</si>
  <si>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</si>
  <si>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</si>
  <si>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</si>
  <si>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</si>
  <si>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</si>
  <si>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</si>
  <si>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</si>
  <si>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</si>
  <si>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</si>
  <si>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</si>
  <si>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</si>
  <si>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</si>
  <si>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</si>
  <si>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</si>
  <si>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</si>
  <si>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</si>
  <si>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</si>
  <si>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</si>
  <si>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</si>
  <si>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</si>
  <si>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</si>
  <si>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</si>
  <si>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</si>
  <si>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</si>
  <si>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</si>
  <si>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</si>
  <si>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</si>
  <si>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</si>
  <si>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</si>
  <si>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</si>
  <si>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</si>
  <si>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</si>
  <si>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</si>
  <si>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</si>
  <si>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</si>
  <si>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</si>
  <si>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</si>
  <si>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</si>
  <si>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</si>
  <si>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</si>
  <si>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</si>
  <si>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</si>
  <si>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</si>
  <si>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</si>
  <si>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</si>
  <si>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</si>
  <si>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</si>
  <si>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</si>
  <si>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</si>
  <si>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</si>
  <si>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</si>
  <si>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</si>
  <si>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</si>
  <si>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</si>
  <si>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</si>
  <si>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</si>
  <si>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</si>
  <si>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</si>
  <si>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</si>
  <si>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</si>
  <si>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</si>
  <si>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</si>
  <si>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</si>
  <si>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</si>
  <si>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</si>
  <si>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</si>
  <si>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</si>
  <si>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</si>
  <si>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</si>
  <si>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</si>
  <si>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</si>
  <si>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</si>
  <si>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</si>
  <si>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</si>
  <si>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</si>
  <si>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</si>
  <si>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</si>
  <si>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</si>
  <si>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</si>
  <si>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</si>
  <si>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</si>
  <si>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</si>
  <si>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</si>
  <si>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</si>
  <si>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</si>
  <si>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</si>
  <si>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</si>
  <si>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</si>
  <si>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</si>
  <si>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</si>
  <si>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</si>
  <si>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</si>
  <si>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</si>
  <si>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</si>
  <si>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</si>
  <si>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</si>
  <si>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</si>
  <si>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</si>
  <si>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</si>
  <si>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</si>
  <si>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</si>
  <si>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</si>
  <si>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</si>
  <si>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</si>
  <si>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</si>
  <si>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</si>
  <si>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</si>
  <si>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</si>
  <si>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</si>
  <si>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</si>
  <si>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</si>
  <si>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</si>
  <si>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</si>
  <si>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</si>
  <si>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</si>
  <si>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</si>
  <si>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</si>
  <si>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</si>
  <si>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</si>
  <si>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</si>
  <si>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</si>
  <si>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</si>
  <si>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</si>
  <si>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</si>
  <si>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</si>
  <si>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</si>
  <si>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</si>
  <si>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</si>
  <si>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</si>
  <si>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</si>
  <si>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</si>
  <si>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</si>
  <si>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</si>
  <si>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</si>
  <si>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</si>
  <si>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</si>
  <si>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</si>
  <si>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</si>
  <si>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</si>
  <si>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</si>
  <si>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</si>
  <si>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</si>
  <si>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</si>
  <si>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</si>
  <si>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</si>
  <si>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</si>
  <si>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</si>
  <si>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</si>
  <si>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</si>
  <si>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</si>
  <si>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</si>
  <si>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</si>
  <si>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</si>
  <si>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</si>
  <si>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</si>
  <si>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</si>
  <si>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</si>
  <si>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</si>
  <si>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</si>
  <si>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</si>
  <si>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</si>
  <si>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</si>
  <si>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</si>
  <si>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</si>
  <si>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</si>
  <si>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</si>
  <si>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</si>
  <si>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</si>
  <si>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</si>
  <si>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</si>
  <si>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</si>
  <si>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</si>
  <si>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</si>
  <si>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</si>
  <si>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</si>
  <si>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</si>
  <si>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</si>
  <si>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</si>
  <si>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</si>
  <si>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</si>
  <si>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</si>
  <si>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</si>
  <si>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</si>
  <si>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</si>
  <si>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</si>
  <si>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</si>
  <si>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</si>
  <si>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</si>
  <si>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</si>
  <si>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</si>
  <si>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</si>
  <si>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</si>
  <si>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</si>
  <si>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</si>
  <si>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</si>
  <si>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</si>
  <si>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</si>
  <si>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</si>
  <si>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</si>
  <si>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</si>
  <si>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</si>
  <si>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</si>
  <si>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</si>
  <si>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</si>
  <si>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</si>
  <si>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</si>
  <si>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</si>
  <si>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</si>
  <si>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</si>
  <si>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</si>
  <si>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</si>
  <si>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</si>
  <si>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</si>
  <si>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</si>
  <si>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</si>
  <si>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</si>
  <si>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</si>
  <si>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</si>
  <si>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</si>
  <si>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</si>
  <si>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</si>
  <si>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</si>
  <si>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</si>
  <si>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</si>
  <si>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</si>
  <si>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</si>
  <si>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</si>
  <si>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</si>
  <si>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</si>
  <si>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</si>
  <si>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</si>
  <si>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</si>
  <si>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</si>
  <si>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</si>
  <si>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</si>
  <si>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</si>
  <si>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</si>
  <si>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</si>
  <si>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</si>
  <si>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</si>
  <si>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</si>
  <si>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</si>
  <si>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</si>
  <si>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</si>
  <si>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</si>
  <si>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</si>
  <si>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</si>
  <si>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</si>
  <si>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</si>
  <si>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</si>
  <si>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</si>
  <si>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</si>
  <si>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</si>
  <si>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</si>
  <si>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</si>
  <si>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</si>
  <si>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</si>
  <si>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</si>
  <si>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</si>
  <si>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</si>
  <si>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</si>
  <si>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</si>
  <si>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</si>
  <si>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</si>
  <si>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</si>
  <si>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</si>
  <si>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</si>
  <si>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</si>
  <si>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</si>
  <si>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</si>
  <si>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</si>
  <si>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</si>
  <si>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</si>
  <si>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</si>
  <si>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</si>
  <si>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</si>
  <si>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</si>
  <si>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</si>
  <si>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</si>
  <si>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</si>
  <si>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</si>
  <si>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</si>
  <si>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</si>
  <si>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</si>
  <si>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</si>
  <si>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</si>
  <si>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</si>
  <si>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</si>
  <si>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</si>
  <si>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</si>
  <si>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</si>
  <si>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</si>
  <si>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</si>
  <si>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</si>
  <si>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</si>
  <si>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</si>
  <si>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</si>
  <si>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</si>
  <si>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</si>
  <si>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</si>
  <si>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</si>
  <si>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</si>
  <si>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</si>
  <si>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</si>
  <si>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</si>
  <si>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</si>
  <si>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</si>
  <si>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</si>
  <si>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</si>
  <si>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</si>
  <si>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</si>
  <si>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</si>
  <si>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</si>
  <si>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</si>
  <si>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</si>
  <si>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</si>
  <si>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</si>
  <si>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</si>
  <si>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</si>
  <si>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</si>
  <si>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</si>
  <si>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</si>
  <si>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</si>
  <si>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</si>
  <si>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</si>
  <si>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</si>
  <si>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</si>
  <si>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</si>
  <si>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</si>
  <si>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</si>
  <si>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</si>
  <si>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</si>
  <si>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</si>
  <si>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</si>
  <si>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</si>
  <si>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</si>
  <si>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</si>
  <si>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</si>
  <si>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</si>
  <si>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</si>
  <si>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</si>
  <si>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</si>
  <si>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</si>
  <si>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</si>
  <si>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</si>
  <si>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</si>
  <si>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</si>
  <si>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</si>
  <si>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</si>
  <si>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</si>
  <si>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</si>
  <si>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</si>
  <si>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</si>
  <si>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</si>
  <si>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</si>
  <si>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</si>
  <si>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</si>
  <si>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</si>
  <si>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</si>
  <si>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</si>
  <si>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</si>
  <si>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</si>
  <si>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</si>
  <si>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</si>
  <si>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</si>
  <si>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</si>
  <si>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</si>
  <si>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</si>
  <si>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</si>
  <si>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</si>
  <si>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</si>
  <si>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</si>
  <si>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</si>
  <si>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</si>
  <si>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</si>
  <si>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</si>
  <si>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</si>
  <si>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</si>
  <si>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</si>
  <si>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</si>
  <si>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</si>
  <si>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</si>
  <si>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</si>
  <si>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</si>
  <si>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</si>
  <si>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</si>
  <si>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</si>
  <si>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</si>
  <si>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</si>
  <si>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</si>
  <si>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</si>
  <si>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</si>
  <si>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</si>
  <si>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</si>
  <si>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</si>
  <si>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</si>
  <si>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</si>
  <si>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</si>
  <si>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</si>
  <si>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</si>
  <si>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</si>
  <si>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</si>
  <si>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</si>
  <si>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</si>
  <si>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</si>
  <si>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</si>
  <si>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</si>
  <si>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</si>
  <si>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</si>
  <si>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</si>
  <si>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</si>
  <si>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</si>
  <si>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</si>
  <si>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</si>
  <si>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</si>
  <si>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</si>
  <si>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</si>
  <si>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</si>
  <si>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</si>
  <si>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</si>
  <si>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</si>
  <si>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</si>
  <si>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</si>
  <si>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</si>
  <si>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</si>
  <si>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</si>
  <si>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</si>
  <si>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</si>
  <si>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</si>
  <si>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</si>
  <si>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</si>
  <si>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</si>
  <si>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</si>
  <si>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</si>
  <si>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</si>
  <si>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</si>
  <si>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</si>
  <si>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</si>
  <si>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</si>
  <si>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</si>
  <si>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</si>
  <si>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</si>
  <si>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</si>
  <si>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</si>
  <si>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</si>
  <si>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</si>
  <si>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</si>
  <si>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</si>
  <si>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</si>
  <si>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</si>
  <si>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</si>
  <si>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</si>
  <si>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</si>
  <si>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</si>
  <si>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</si>
  <si>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</si>
  <si>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</si>
  <si>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</si>
  <si>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</si>
  <si>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</si>
  <si>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</si>
  <si>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</si>
  <si>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</si>
  <si>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</si>
  <si>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</si>
  <si>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</si>
  <si>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</si>
  <si>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</si>
  <si>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</si>
  <si>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</si>
  <si>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</si>
  <si>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</si>
  <si>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</si>
  <si>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</si>
  <si>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</si>
  <si>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</si>
  <si>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</si>
  <si>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</si>
  <si>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</si>
  <si>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</si>
  <si>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</si>
  <si>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</si>
  <si>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</si>
  <si>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</si>
  <si>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</si>
  <si>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</si>
  <si>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</si>
  <si>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</si>
  <si>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</si>
  <si>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</si>
  <si>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</si>
  <si>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</si>
  <si>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</si>
  <si>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</si>
  <si>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</si>
  <si>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</si>
  <si>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</si>
  <si>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</si>
  <si>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</si>
  <si>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</si>
  <si>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</si>
  <si>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</si>
  <si>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</si>
  <si>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</si>
  <si>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</si>
  <si>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</si>
  <si>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</si>
  <si>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</si>
  <si>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</si>
  <si>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</si>
  <si>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</si>
  <si>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</si>
  <si>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</si>
  <si>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</si>
  <si>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</si>
  <si>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</si>
  <si>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</si>
  <si>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</si>
  <si>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</si>
  <si>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</si>
  <si>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</si>
  <si>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</si>
  <si>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</si>
  <si>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</si>
  <si>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</si>
  <si>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</si>
  <si>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</si>
  <si>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</si>
  <si>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</si>
  <si>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</si>
  <si>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</si>
  <si>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</si>
  <si>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</si>
  <si>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</si>
  <si>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</si>
  <si>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</si>
  <si>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</si>
  <si>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</si>
  <si>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</si>
  <si>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</si>
  <si>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</si>
  <si>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</si>
  <si>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</si>
  <si>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</si>
  <si>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</si>
  <si>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</si>
  <si>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</si>
  <si>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</si>
  <si>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</si>
  <si>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</si>
  <si>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</si>
  <si>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</si>
  <si>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</si>
  <si>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</si>
  <si>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</si>
  <si>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</si>
  <si>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</si>
  <si>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</si>
  <si>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</si>
  <si>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</si>
  <si>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</si>
  <si>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</si>
  <si>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</si>
  <si>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</si>
  <si>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</si>
  <si>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</si>
  <si>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</si>
  <si>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</si>
  <si>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</si>
  <si>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</si>
  <si>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</si>
  <si>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</si>
  <si>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</si>
  <si>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</si>
  <si>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</si>
  <si>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</si>
  <si>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</si>
  <si>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</si>
  <si>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</si>
  <si>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</si>
  <si>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</si>
  <si>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</si>
  <si>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</si>
  <si>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</si>
  <si>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</si>
  <si>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</si>
  <si>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</si>
  <si>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</si>
  <si>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</si>
  <si>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</si>
  <si>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</si>
  <si>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</si>
  <si>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</si>
  <si>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</si>
  <si>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</si>
  <si>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</si>
  <si>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</si>
  <si>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</si>
  <si>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</si>
  <si>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</si>
  <si>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</si>
  <si>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</si>
  <si>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</si>
  <si>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</si>
  <si>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</si>
  <si>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</si>
  <si>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</si>
  <si>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</si>
  <si>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</si>
  <si>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</si>
  <si>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</si>
  <si>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</si>
  <si>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</si>
  <si>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</si>
  <si>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</si>
  <si>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</si>
  <si>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</si>
  <si>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</si>
  <si>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</si>
  <si>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</si>
  <si>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</si>
  <si>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</si>
  <si>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</si>
  <si>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</si>
  <si>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</si>
  <si>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</si>
  <si>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</si>
  <si>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</si>
  <si>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</si>
  <si>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</si>
  <si>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</si>
  <si>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</si>
  <si>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</si>
  <si>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</si>
  <si>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</si>
  <si>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</si>
  <si>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</si>
  <si>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</si>
  <si>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</si>
  <si>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</si>
  <si>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</si>
  <si>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</si>
  <si>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</si>
  <si>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</si>
  <si>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</si>
  <si>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</si>
  <si>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</si>
  <si>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</si>
  <si>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</si>
  <si>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</si>
  <si>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</si>
  <si>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</si>
  <si>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</si>
  <si>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</si>
  <si>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</si>
  <si>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</si>
  <si>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</si>
  <si>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</si>
  <si>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</si>
  <si>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</si>
  <si>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</si>
  <si>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</si>
  <si>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</si>
  <si>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</si>
  <si>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</si>
  <si>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</si>
  <si>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</si>
  <si>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</si>
  <si>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</si>
  <si>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</si>
  <si>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</si>
  <si>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</si>
  <si>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</si>
  <si>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</si>
  <si>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</si>
  <si>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</si>
  <si>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</si>
  <si>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</si>
  <si>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</si>
  <si>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</si>
  <si>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</si>
  <si>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</si>
  <si>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</si>
  <si>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</si>
  <si>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</si>
  <si>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</si>
  <si>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</si>
  <si>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</si>
  <si>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</si>
  <si>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</si>
  <si>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</si>
  <si>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</si>
  <si>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</si>
  <si>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</si>
  <si>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</si>
  <si>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</si>
  <si>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</si>
  <si>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</si>
  <si>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</si>
  <si>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</si>
  <si>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</si>
  <si>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</si>
  <si>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</si>
  <si>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</si>
  <si>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</si>
  <si>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</si>
  <si>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</si>
  <si>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</si>
  <si>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</si>
  <si>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</si>
  <si>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</si>
  <si>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</si>
  <si>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</si>
  <si>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</si>
  <si>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</si>
  <si>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</si>
  <si>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</si>
  <si>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</si>
  <si>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</si>
  <si>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</si>
  <si>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</si>
  <si>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</si>
  <si>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</si>
  <si>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</si>
  <si>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</si>
  <si>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</si>
  <si>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</si>
  <si>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</si>
  <si>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</si>
  <si>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</si>
  <si>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</si>
  <si>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</si>
  <si>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</si>
  <si>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</si>
  <si>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</si>
  <si>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</si>
  <si>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</si>
  <si>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</si>
  <si>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</si>
  <si>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</si>
  <si>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</si>
  <si>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</si>
  <si>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</si>
  <si>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</si>
  <si>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</si>
  <si>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</si>
  <si>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</si>
  <si>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</si>
  <si>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</si>
  <si>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</si>
  <si>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</si>
  <si>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</si>
  <si>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</si>
  <si>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</si>
  <si>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</si>
  <si>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</si>
  <si>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</si>
  <si>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</si>
  <si>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</si>
  <si>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</si>
  <si>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</si>
  <si>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</si>
  <si>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</si>
  <si>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</si>
  <si>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</si>
  <si>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</si>
  <si>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</si>
  <si>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</si>
  <si>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</si>
  <si>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</si>
  <si>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</si>
  <si>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</si>
  <si>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</si>
  <si>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</si>
  <si>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</si>
  <si>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</si>
  <si>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</si>
  <si>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</si>
  <si>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</si>
  <si>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</si>
  <si>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</si>
  <si>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</si>
  <si>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</si>
  <si>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</si>
  <si>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</si>
  <si>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</si>
  <si>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</si>
  <si>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</si>
  <si>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</si>
  <si>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</si>
  <si>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</si>
  <si>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</si>
  <si>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</si>
  <si>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</si>
  <si>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</si>
  <si>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</si>
  <si>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</si>
  <si>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</si>
  <si>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</si>
  <si>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</si>
  <si>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</si>
  <si>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</si>
  <si>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</si>
  <si>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</si>
  <si>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</si>
  <si>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</si>
  <si>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</si>
  <si>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</si>
  <si>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</si>
  <si>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</si>
  <si>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</si>
  <si>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</si>
  <si>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</si>
  <si>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</si>
  <si>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</si>
  <si>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</si>
  <si>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</si>
  <si>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</si>
  <si>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</si>
  <si>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</si>
  <si>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</si>
  <si>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</si>
  <si>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</si>
  <si>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</si>
  <si>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</si>
  <si>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</si>
  <si>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</si>
  <si>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</si>
  <si>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</si>
  <si>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</si>
  <si>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</si>
  <si>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</si>
  <si>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</si>
  <si>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</si>
  <si>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</si>
  <si>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</si>
  <si>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</si>
  <si>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</si>
  <si>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</si>
  <si>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</si>
  <si>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</si>
  <si>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</si>
  <si>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</si>
  <si>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</si>
  <si>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</si>
  <si>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</si>
  <si>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</si>
  <si>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</si>
  <si>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</si>
  <si>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</si>
  <si>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</si>
  <si>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</si>
  <si>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</si>
  <si>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</si>
  <si>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</si>
  <si>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</si>
  <si>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</si>
  <si>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</si>
  <si>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</si>
  <si>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</si>
  <si>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</si>
  <si>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</si>
  <si>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</si>
  <si>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</si>
  <si>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</si>
  <si>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</si>
  <si>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</si>
  <si>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</si>
  <si>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</si>
  <si>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</si>
  <si>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</si>
  <si>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</si>
  <si>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</si>
  <si>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</si>
  <si>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</si>
  <si>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</si>
  <si>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</si>
  <si>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</si>
  <si>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</si>
  <si>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</si>
  <si>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</si>
  <si>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</si>
  <si>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</si>
  <si>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</si>
  <si>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</si>
  <si>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</si>
  <si>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</si>
  <si>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</si>
  <si>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</si>
  <si>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</si>
  <si>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</si>
  <si>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</si>
  <si>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</si>
  <si>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</si>
  <si>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</si>
  <si>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</si>
  <si>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</si>
  <si>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</si>
  <si>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</si>
  <si>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</si>
  <si>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</si>
  <si>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</si>
  <si>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</si>
  <si>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</si>
  <si>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</si>
  <si>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</si>
  <si>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</si>
  <si>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</si>
  <si>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</si>
  <si>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</si>
  <si>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</si>
  <si>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</si>
  <si>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</si>
  <si>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</si>
  <si>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</si>
  <si>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</si>
  <si>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</si>
  <si>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</si>
  <si>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</si>
  <si>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</si>
  <si>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</si>
  <si>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</si>
  <si>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</si>
  <si>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</si>
  <si>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</si>
  <si>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</si>
  <si>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</si>
  <si>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</si>
  <si>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</si>
  <si>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</si>
  <si>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</si>
  <si>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</si>
  <si>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</si>
  <si>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</si>
  <si>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</si>
  <si>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</si>
  <si>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</si>
  <si>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</si>
  <si>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</si>
  <si>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</si>
  <si>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</si>
  <si>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</si>
  <si>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</si>
  <si>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</si>
  <si>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</si>
  <si>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</si>
  <si>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</si>
  <si>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</si>
  <si>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</si>
  <si>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</si>
  <si>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</si>
  <si>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</si>
  <si>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</si>
  <si>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</si>
  <si>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</si>
  <si>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</si>
  <si>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</si>
  <si>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</si>
  <si>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</si>
  <si>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</si>
  <si>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</si>
  <si>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</si>
  <si>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</si>
  <si>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</si>
  <si>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</si>
  <si>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</si>
  <si>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</si>
  <si>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</si>
  <si>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</si>
  <si>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</si>
  <si>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</si>
  <si>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</si>
  <si>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</si>
  <si>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</si>
  <si>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</si>
  <si>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</si>
  <si>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</si>
  <si>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</si>
  <si>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</si>
  <si>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</si>
  <si>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</si>
  <si>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</si>
  <si>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</si>
  <si>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</si>
  <si>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</si>
  <si>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</si>
  <si>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</si>
  <si>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</si>
  <si>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</si>
  <si>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</si>
  <si>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</si>
  <si>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</si>
  <si>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</si>
  <si>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</si>
  <si>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</si>
  <si>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</si>
  <si>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</si>
  <si>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</si>
  <si>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</si>
  <si>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</si>
  <si>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</si>
  <si>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</si>
  <si>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</si>
  <si>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</si>
  <si>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</si>
  <si>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</si>
  <si>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</si>
  <si>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</si>
  <si>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</si>
  <si>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</si>
  <si>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</si>
  <si>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</si>
  <si>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</si>
  <si>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</si>
  <si>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</si>
  <si>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</si>
  <si>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</si>
  <si>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</si>
  <si>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</si>
  <si>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</si>
  <si>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</si>
  <si>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</si>
  <si>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</si>
  <si>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</si>
  <si>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</si>
  <si>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</si>
  <si>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</si>
  <si>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</si>
  <si>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</si>
  <si>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</si>
  <si>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</si>
  <si>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</si>
  <si>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</si>
  <si>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</si>
  <si>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</si>
  <si>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</si>
  <si>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</si>
  <si>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</si>
  <si>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</si>
  <si>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</si>
  <si>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</si>
  <si>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</si>
  <si>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</si>
  <si>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</si>
  <si>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</si>
  <si>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</si>
  <si>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</si>
  <si>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</si>
  <si>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</si>
  <si>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</si>
  <si>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</si>
  <si>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</si>
  <si>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</si>
  <si>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</si>
  <si>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</si>
  <si>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</si>
  <si>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</si>
  <si>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</si>
  <si>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</si>
  <si>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</si>
  <si>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</si>
  <si>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</si>
  <si>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</si>
  <si>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</si>
  <si>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</si>
  <si>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</si>
  <si>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</si>
  <si>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</si>
  <si>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</si>
  <si>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</si>
  <si>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</si>
  <si>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</si>
  <si>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</si>
  <si>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</si>
  <si>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</si>
  <si>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</si>
  <si>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</si>
  <si>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</si>
  <si>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</si>
  <si>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</si>
  <si>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</si>
  <si>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</si>
  <si>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</si>
  <si>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</si>
  <si>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</si>
  <si>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</si>
  <si>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</si>
  <si>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</si>
  <si>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</si>
  <si>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</si>
  <si>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</si>
  <si>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</si>
  <si>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</si>
  <si>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</si>
  <si>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</si>
  <si>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</si>
  <si>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</si>
  <si>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</si>
  <si>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</si>
  <si>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</si>
  <si>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</si>
  <si>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</si>
  <si>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</si>
  <si>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</si>
  <si>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</si>
  <si>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</si>
  <si>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</si>
  <si>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</si>
  <si>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</si>
  <si>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</si>
  <si>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</si>
  <si>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</si>
  <si>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</si>
  <si>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</si>
  <si>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</si>
  <si>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</si>
  <si>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</si>
  <si>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</si>
  <si>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</si>
  <si>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</si>
  <si>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</si>
  <si>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</si>
  <si>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</si>
  <si>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</si>
  <si>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</si>
  <si>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</si>
  <si>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</si>
  <si>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</si>
  <si>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</si>
  <si>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</si>
  <si>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</si>
  <si>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</si>
  <si>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</si>
  <si>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</si>
  <si>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</si>
  <si>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</si>
  <si>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</si>
  <si>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</si>
  <si>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</si>
  <si>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</si>
  <si>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</si>
  <si>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</si>
  <si>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</si>
  <si>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</si>
  <si>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</si>
  <si>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</si>
  <si>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</si>
  <si>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</si>
  <si>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</si>
  <si>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</si>
  <si>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</si>
  <si>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</si>
  <si>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</si>
  <si>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</si>
  <si>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</si>
  <si>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</si>
  <si>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</si>
  <si>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</si>
  <si>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</si>
  <si>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</si>
  <si>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</si>
  <si>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</si>
  <si>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</si>
  <si>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</si>
  <si>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</si>
  <si>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</si>
  <si>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</si>
  <si>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</si>
  <si>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</si>
  <si>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</si>
  <si>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</si>
  <si>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</si>
  <si>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</si>
  <si>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</si>
  <si>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</si>
  <si>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</si>
  <si>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</si>
  <si>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</si>
  <si>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</si>
  <si>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</si>
  <si>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</si>
  <si>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</si>
  <si>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</si>
  <si>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</si>
  <si>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</si>
  <si>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</si>
  <si>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</si>
  <si>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</si>
  <si>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</si>
  <si>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</si>
  <si>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</si>
  <si>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</si>
  <si>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</si>
  <si>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</si>
  <si>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</si>
  <si>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</si>
  <si>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</si>
  <si>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</si>
  <si>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</si>
  <si>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</si>
  <si>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</si>
  <si>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</si>
  <si>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</si>
  <si>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</si>
  <si>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</si>
  <si>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</si>
  <si>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</si>
  <si>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</si>
  <si>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</si>
  <si>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</si>
  <si>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</si>
  <si>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</si>
  <si>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</si>
  <si>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</si>
  <si>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</si>
  <si>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</si>
  <si>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</si>
  <si>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</si>
  <si>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</si>
  <si>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</si>
  <si>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</si>
  <si>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</si>
  <si>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</si>
  <si>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</si>
  <si>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</si>
  <si>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</si>
  <si>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</si>
  <si>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</si>
  <si>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</si>
  <si>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</si>
  <si>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</si>
  <si>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</si>
  <si>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</si>
  <si>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</si>
  <si>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</si>
  <si>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</si>
  <si>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</si>
  <si>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</si>
  <si>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</si>
  <si>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</si>
  <si>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</si>
  <si>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</si>
  <si>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</si>
  <si>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</si>
  <si>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</si>
  <si>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</si>
  <si>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</si>
  <si>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</si>
  <si>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</si>
  <si>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</si>
  <si>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</si>
  <si>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</si>
  <si>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</si>
  <si>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</si>
  <si>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</si>
  <si>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</si>
  <si>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</si>
  <si>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</si>
  <si>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</si>
  <si>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</si>
  <si>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</si>
  <si>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</si>
  <si>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</si>
  <si>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</si>
  <si>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</si>
  <si>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</si>
  <si>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</si>
  <si>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</si>
  <si>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</si>
  <si>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</si>
  <si>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</si>
  <si>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</si>
  <si>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</si>
  <si>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</si>
  <si>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</si>
  <si>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</si>
  <si>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</si>
  <si>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</si>
  <si>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</si>
  <si>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</si>
  <si>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</si>
  <si>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</si>
  <si>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</si>
  <si>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</si>
  <si>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</si>
  <si>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</si>
  <si>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</si>
  <si>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</si>
  <si>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</si>
  <si>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</si>
  <si>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</si>
  <si>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</si>
  <si>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</si>
  <si>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</si>
  <si>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</si>
  <si>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</si>
  <si>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</si>
  <si>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</si>
  <si>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</si>
  <si>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</si>
  <si>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</si>
  <si>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</si>
  <si>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</si>
  <si>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</si>
  <si>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</si>
  <si>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</si>
  <si>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</si>
  <si>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</si>
  <si>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</si>
  <si>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</si>
  <si>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</si>
  <si>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</si>
  <si>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</si>
  <si>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</si>
  <si>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</si>
  <si>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</si>
  <si>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</si>
  <si>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</si>
  <si>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</si>
  <si>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</si>
  <si>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</si>
  <si>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</si>
  <si>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</si>
  <si>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</si>
  <si>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</si>
  <si>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</si>
  <si>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</si>
  <si>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</si>
  <si>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</si>
  <si>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</si>
  <si>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</si>
  <si>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</si>
  <si>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</si>
  <si>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</si>
  <si>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</si>
  <si>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</si>
  <si>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</si>
  <si>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</si>
  <si>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</si>
  <si>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</si>
  <si>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</si>
  <si>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</si>
  <si>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</si>
  <si>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</si>
  <si>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</si>
  <si>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</si>
  <si>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</si>
  <si>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</si>
  <si>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</si>
  <si>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</si>
  <si>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</si>
  <si>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</si>
  <si>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</si>
  <si>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</si>
  <si>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</si>
  <si>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</si>
  <si>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</si>
  <si>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</si>
  <si>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</si>
  <si>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</si>
  <si>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</si>
  <si>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</si>
  <si>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</si>
  <si>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</si>
  <si>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</si>
  <si>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</si>
  <si>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</si>
  <si>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</si>
  <si>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</si>
  <si>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</si>
  <si>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</si>
  <si>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</si>
  <si>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</si>
  <si>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</si>
  <si>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</si>
  <si>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</si>
  <si>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</si>
  <si>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</si>
  <si>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</si>
  <si>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</si>
  <si>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</si>
  <si>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</si>
  <si>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</si>
  <si>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</si>
  <si>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</si>
  <si>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</si>
  <si>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</si>
  <si>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</si>
  <si>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</si>
  <si>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</si>
  <si>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</si>
  <si>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</si>
  <si>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</si>
  <si>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</si>
  <si>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</si>
  <si>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</si>
  <si>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</si>
  <si>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</si>
  <si>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</si>
  <si>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</si>
  <si>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</si>
  <si>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</si>
  <si>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</si>
  <si>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</si>
  <si>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</si>
  <si>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</si>
  <si>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</si>
  <si>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</si>
  <si>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</si>
  <si>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</si>
  <si>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</si>
  <si>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</si>
  <si>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</si>
  <si>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</si>
  <si>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</si>
  <si>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</si>
  <si>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</si>
  <si>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</si>
  <si>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</si>
  <si>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</si>
  <si>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</si>
  <si>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</si>
  <si>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</si>
  <si>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</si>
  <si>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</si>
  <si>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</si>
  <si>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</si>
  <si>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</si>
  <si>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</si>
  <si>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</si>
  <si>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</si>
  <si>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</si>
  <si>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</si>
  <si>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</si>
  <si>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</si>
  <si>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</si>
  <si>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</si>
  <si>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</si>
  <si>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</si>
  <si>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</si>
  <si>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</si>
  <si>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</si>
  <si>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</si>
  <si>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</si>
  <si>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</si>
  <si>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</si>
  <si>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</si>
  <si>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</si>
  <si>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</si>
  <si>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</si>
  <si>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</si>
  <si>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</si>
  <si>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</si>
  <si>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</si>
  <si>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</si>
  <si>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</si>
  <si>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</si>
  <si>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</si>
  <si>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</si>
  <si>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</si>
  <si>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</si>
  <si>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</si>
  <si>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</si>
  <si>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</si>
  <si>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</si>
  <si>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</si>
  <si>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</si>
  <si>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</si>
  <si>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</si>
  <si>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</si>
  <si>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</si>
  <si>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</si>
  <si>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</si>
  <si>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</si>
  <si>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</si>
  <si>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</si>
  <si>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</si>
  <si>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</si>
  <si>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</si>
  <si>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</si>
  <si>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</si>
  <si>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</si>
  <si>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</si>
  <si>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</si>
  <si>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</si>
  <si>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</si>
  <si>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</si>
  <si>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</si>
  <si>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</si>
  <si>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</si>
  <si>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</si>
  <si>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</si>
  <si>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</si>
  <si>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</si>
  <si>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</si>
  <si>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</si>
  <si>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</si>
  <si>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</si>
  <si>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</si>
  <si>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</si>
  <si>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</si>
  <si>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</si>
  <si>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</si>
  <si>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</si>
  <si>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</si>
  <si>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</si>
  <si>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</si>
  <si>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</si>
  <si>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</si>
  <si>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</si>
  <si>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</si>
  <si>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</si>
  <si>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</si>
  <si>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</si>
  <si>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</si>
  <si>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</si>
  <si>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</si>
  <si>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</si>
  <si>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</si>
  <si>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</si>
  <si>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</si>
  <si>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</si>
  <si>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</si>
  <si>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</si>
  <si>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</si>
  <si>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</si>
  <si>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</si>
  <si>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</si>
  <si>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</si>
  <si>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</si>
  <si>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</si>
  <si>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</si>
  <si>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</si>
  <si>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</si>
  <si>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</si>
  <si>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</si>
  <si>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</si>
  <si>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</si>
  <si>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</si>
  <si>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</si>
  <si>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</si>
  <si>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</si>
  <si>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</si>
  <si>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</si>
  <si>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</si>
  <si>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</si>
  <si>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</si>
  <si>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</si>
  <si>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</si>
  <si>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</si>
  <si>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</si>
  <si>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</si>
  <si>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</si>
  <si>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</si>
  <si>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</si>
  <si>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</si>
  <si>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</si>
  <si>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</si>
  <si>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</si>
  <si>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</si>
  <si>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</si>
  <si>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</si>
  <si>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</si>
  <si>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</si>
  <si>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</si>
  <si>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</si>
  <si>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</si>
  <si>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</si>
  <si>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</si>
  <si>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</si>
  <si>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</si>
  <si>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</si>
  <si>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</si>
  <si>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</si>
  <si>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</si>
  <si>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</si>
  <si>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</si>
  <si>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</si>
  <si>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</si>
  <si>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</si>
  <si>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</si>
  <si>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</si>
  <si>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</si>
  <si>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</si>
  <si>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</si>
  <si>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</si>
  <si>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</si>
  <si>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</si>
  <si>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</si>
  <si>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</si>
  <si>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</si>
  <si>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</si>
  <si>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</si>
  <si>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</si>
  <si>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</si>
  <si>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</si>
  <si>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</si>
  <si>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</si>
  <si>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</si>
  <si>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</si>
  <si>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</si>
  <si>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</si>
  <si>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</si>
  <si>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</si>
  <si>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</si>
  <si>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</si>
  <si>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</si>
  <si>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</si>
  <si>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</si>
  <si>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</si>
  <si>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</si>
  <si>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</si>
  <si>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</si>
  <si>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</si>
  <si>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</si>
  <si>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</si>
  <si>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</si>
  <si>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</si>
  <si>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</si>
  <si>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</si>
  <si>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</si>
  <si>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</si>
  <si>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</si>
  <si>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</si>
  <si>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</si>
  <si>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</si>
  <si>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</si>
  <si>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</si>
  <si>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</si>
  <si>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</si>
  <si>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</si>
  <si>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</si>
  <si>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</si>
  <si>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</si>
  <si>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</si>
  <si>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</si>
  <si>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</si>
  <si>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</si>
  <si>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</si>
  <si>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</si>
  <si>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</si>
  <si>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</si>
  <si>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</si>
  <si>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</si>
  <si>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</si>
  <si>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</si>
  <si>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</si>
  <si>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</si>
  <si>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</si>
  <si>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</si>
  <si>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</si>
  <si>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</si>
  <si>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</si>
  <si>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</si>
  <si>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</si>
  <si>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</si>
  <si>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</si>
  <si>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</si>
  <si>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</si>
  <si>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</si>
  <si>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</si>
  <si>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</si>
  <si>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</si>
  <si>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</si>
  <si>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</si>
  <si>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</si>
  <si>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</si>
  <si>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</si>
  <si>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</si>
  <si>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</si>
  <si>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</si>
  <si>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</si>
  <si>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</si>
  <si>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</si>
  <si>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</si>
  <si>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</si>
  <si>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</si>
  <si>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</si>
  <si>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</si>
  <si>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</si>
  <si>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</si>
  <si>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</si>
  <si>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</si>
  <si>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</si>
  <si>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</si>
  <si>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</si>
  <si>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</si>
  <si>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</si>
  <si>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</si>
  <si>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</si>
  <si>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</si>
  <si>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</si>
  <si>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</si>
  <si>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</si>
  <si>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</si>
  <si>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</si>
  <si>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</si>
  <si>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</si>
  <si>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</si>
  <si>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</si>
  <si>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</si>
  <si>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</si>
  <si>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</si>
  <si>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</si>
  <si>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</si>
  <si>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</si>
  <si>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</si>
  <si>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</si>
  <si>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</si>
  <si>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</si>
  <si>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</si>
  <si>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</si>
  <si>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</si>
  <si>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</si>
  <si>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</si>
  <si>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</si>
  <si>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</si>
  <si>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</si>
  <si>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</si>
  <si>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</si>
  <si>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</si>
  <si>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</si>
  <si>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</si>
  <si>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</si>
  <si>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</si>
  <si>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</si>
  <si>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</si>
  <si>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</si>
  <si>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</si>
  <si>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</si>
  <si>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</si>
  <si>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</si>
  <si>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</si>
  <si>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</si>
  <si>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</si>
  <si>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</si>
  <si>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</si>
  <si>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</si>
  <si>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</si>
  <si>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</si>
  <si>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</si>
  <si>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</si>
  <si>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</si>
  <si>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</si>
  <si>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</si>
  <si>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</si>
  <si>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</si>
  <si>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</si>
  <si>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</si>
  <si>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</si>
  <si>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</si>
  <si>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</si>
  <si>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</si>
  <si>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</si>
  <si>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</si>
  <si>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</si>
  <si>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</si>
  <si>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</si>
  <si>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</si>
  <si>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</si>
  <si>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</si>
  <si>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</si>
  <si>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</si>
  <si>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</si>
  <si>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</si>
  <si>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</si>
  <si>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</si>
  <si>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</si>
  <si>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</si>
  <si>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</si>
  <si>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</si>
  <si>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</si>
  <si>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</si>
  <si>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</si>
  <si>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</si>
  <si>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</si>
  <si>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</si>
  <si>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</si>
  <si>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</si>
  <si>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</si>
  <si>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</si>
  <si>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</si>
  <si>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</si>
  <si>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</si>
  <si>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</si>
  <si>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</si>
  <si>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</si>
  <si>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</si>
  <si>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</si>
  <si>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</si>
  <si>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</si>
  <si>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</si>
  <si>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</si>
  <si>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</si>
  <si>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</si>
  <si>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</si>
  <si>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</si>
  <si>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</si>
  <si>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</si>
  <si>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</si>
  <si>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</si>
  <si>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</si>
  <si>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</si>
  <si>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</si>
  <si>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</si>
  <si>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</si>
  <si>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</si>
  <si>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</si>
  <si>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</si>
  <si>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</si>
  <si>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</si>
  <si>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</si>
  <si>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</si>
  <si>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</si>
  <si>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</si>
  <si>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</si>
  <si>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</si>
  <si>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</si>
  <si>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</si>
  <si>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</si>
  <si>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</si>
  <si>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</si>
  <si>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</si>
  <si>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</si>
  <si>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</si>
  <si>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</si>
  <si>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</si>
  <si>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</si>
  <si>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</si>
  <si>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</si>
  <si>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</si>
  <si>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</si>
  <si>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</si>
  <si>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</si>
  <si>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</si>
  <si>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</si>
  <si>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</si>
  <si>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</si>
  <si>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</si>
  <si>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</si>
  <si>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</si>
  <si>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</si>
  <si>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</si>
  <si>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</si>
  <si>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</si>
  <si>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</si>
  <si>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</si>
  <si>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</si>
  <si>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</si>
  <si>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</si>
  <si>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</si>
  <si>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</si>
  <si>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</si>
  <si>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</si>
  <si>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</si>
  <si>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</si>
  <si>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</si>
  <si>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</si>
  <si>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</si>
  <si>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</si>
  <si>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</si>
  <si>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</si>
  <si>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</si>
  <si>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</si>
  <si>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</si>
  <si>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</si>
  <si>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</si>
  <si>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</si>
  <si>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</si>
  <si>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</si>
  <si>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</si>
  <si>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</si>
  <si>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</si>
  <si>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</si>
  <si>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</si>
  <si>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</si>
  <si>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</si>
  <si>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</si>
  <si>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</si>
  <si>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</si>
  <si>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</si>
  <si>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</si>
  <si>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</si>
  <si>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</si>
  <si>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</si>
  <si>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</si>
  <si>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</si>
  <si>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</si>
  <si>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</si>
  <si>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</si>
  <si>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</si>
  <si>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</si>
  <si>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</si>
  <si>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</si>
  <si>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</si>
  <si>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</si>
  <si>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</si>
  <si>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</si>
  <si>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</si>
  <si>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</si>
  <si>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</si>
  <si>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</si>
  <si>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</si>
  <si>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</si>
  <si>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</si>
  <si>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</si>
  <si>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</si>
  <si>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</si>
  <si>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</si>
  <si>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</si>
  <si>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</si>
  <si>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</si>
  <si>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</si>
  <si>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</si>
  <si>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</si>
  <si>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</si>
  <si>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</si>
  <si>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</si>
  <si>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</si>
  <si>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</si>
  <si>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</si>
  <si>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</si>
  <si>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</si>
  <si>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</si>
  <si>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</si>
  <si>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</si>
  <si>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</si>
  <si>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</si>
  <si>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</si>
  <si>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</si>
  <si>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</si>
  <si>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</si>
  <si>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</si>
  <si>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</si>
  <si>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</si>
  <si>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</si>
  <si>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</si>
  <si>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</si>
  <si>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</si>
  <si>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</si>
  <si>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</si>
  <si>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</si>
  <si>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</si>
  <si>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</si>
  <si>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</si>
  <si>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</si>
  <si>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</si>
  <si>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</si>
  <si>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</si>
  <si>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</si>
  <si>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</si>
  <si>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</si>
  <si>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</si>
  <si>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</si>
  <si>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</si>
  <si>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</si>
  <si>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</si>
  <si>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</si>
  <si>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</si>
  <si>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</si>
  <si>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</si>
  <si>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</si>
  <si>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</si>
  <si>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</si>
  <si>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</si>
  <si>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</si>
  <si>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</si>
  <si>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</si>
  <si>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</si>
  <si>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</si>
  <si>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</si>
  <si>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</si>
  <si>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</si>
  <si>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</si>
  <si>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</si>
  <si>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</si>
  <si>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</si>
  <si>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</si>
  <si>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</si>
  <si>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</si>
  <si>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</si>
  <si>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</si>
  <si>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</si>
  <si>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</si>
  <si>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</si>
  <si>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</si>
  <si>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</si>
  <si>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</si>
  <si>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</si>
  <si>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</si>
  <si>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</si>
  <si>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</si>
  <si>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</si>
  <si>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</si>
  <si>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</si>
  <si>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</si>
  <si>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</si>
  <si>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</si>
  <si>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</si>
  <si>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</si>
  <si>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</si>
  <si>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</si>
  <si>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</si>
  <si>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</si>
  <si>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</si>
  <si>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</si>
  <si>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</si>
  <si>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</si>
  <si>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</si>
  <si>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</si>
  <si>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</si>
  <si>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</si>
  <si>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</si>
  <si>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</si>
  <si>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</si>
  <si>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</si>
  <si>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</si>
  <si>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</si>
  <si>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</si>
  <si>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</si>
  <si>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</si>
  <si>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</si>
  <si>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</si>
  <si>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</si>
  <si>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</si>
  <si>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</si>
  <si>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</si>
  <si>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</si>
  <si>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</si>
  <si>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</si>
  <si>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</si>
  <si>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</si>
  <si>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</si>
  <si>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</si>
  <si>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</si>
  <si>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</si>
  <si>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</si>
  <si>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</si>
  <si>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</si>
  <si>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</si>
  <si>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</si>
  <si>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</si>
  <si>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</si>
  <si>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</si>
  <si>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</si>
  <si>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</si>
  <si>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</si>
  <si>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</si>
  <si>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</si>
  <si>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</si>
  <si>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</si>
  <si>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</si>
  <si>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</si>
  <si>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</si>
  <si>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</si>
  <si>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</si>
  <si>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</si>
  <si>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</si>
  <si>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</si>
  <si>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</si>
  <si>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</si>
  <si>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</si>
  <si>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</si>
  <si>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</si>
  <si>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</si>
  <si>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</si>
  <si>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</si>
  <si>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</si>
  <si>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</si>
  <si>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</si>
  <si>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</si>
  <si>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</si>
  <si>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</si>
  <si>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</si>
  <si>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</si>
  <si>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</si>
  <si>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</si>
  <si>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</si>
  <si>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</si>
  <si>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</si>
  <si>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</si>
  <si>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</si>
  <si>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</si>
  <si>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</si>
  <si>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</si>
  <si>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</si>
  <si>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</si>
  <si>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</si>
  <si>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</si>
  <si>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</si>
  <si>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</si>
  <si>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</si>
  <si>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</si>
  <si>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</si>
  <si>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</si>
  <si>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</si>
  <si>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</si>
  <si>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</si>
  <si>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</si>
  <si>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</si>
  <si>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</si>
  <si>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</si>
  <si>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</si>
  <si>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</si>
  <si>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</si>
  <si>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</si>
  <si>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</si>
  <si>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</si>
  <si>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</si>
  <si>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</si>
  <si>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</si>
  <si>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</si>
  <si>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</si>
  <si>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</si>
  <si>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</si>
  <si>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</si>
  <si>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</si>
  <si>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</si>
  <si>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</si>
  <si>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</si>
  <si>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</si>
  <si>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</si>
  <si>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</si>
  <si>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</si>
  <si>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</si>
  <si>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</si>
  <si>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</si>
  <si>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</si>
  <si>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</si>
  <si>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</si>
  <si>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</si>
  <si>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</si>
  <si>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</si>
  <si>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</si>
  <si>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</si>
  <si>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</si>
  <si>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</si>
  <si>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</si>
  <si>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</si>
  <si>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</si>
  <si>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</si>
  <si>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</si>
  <si>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</si>
  <si>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</si>
  <si>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</si>
  <si>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</si>
  <si>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</si>
  <si>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</si>
  <si>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</si>
  <si>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</si>
  <si>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</si>
  <si>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</si>
  <si>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</si>
  <si>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</si>
  <si>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</si>
  <si>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</si>
  <si>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</si>
  <si>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</si>
  <si>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</si>
  <si>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</si>
  <si>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</si>
  <si>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</si>
  <si>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</si>
  <si>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</si>
  <si>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</si>
  <si>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</si>
  <si>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</si>
  <si>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</si>
  <si>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</si>
  <si>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</si>
  <si>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</si>
  <si>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</si>
  <si>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</si>
  <si>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</si>
  <si>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</si>
  <si>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</si>
  <si>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</si>
  <si>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</si>
  <si>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</si>
  <si>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</si>
  <si>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</si>
  <si>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</si>
  <si>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</si>
  <si>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</si>
  <si>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</si>
  <si>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</si>
  <si>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</si>
  <si>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</si>
  <si>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</si>
  <si>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</si>
  <si>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</si>
  <si>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</si>
  <si>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</si>
  <si>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</si>
  <si>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</si>
  <si>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</si>
  <si>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</si>
  <si>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</si>
  <si>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</si>
  <si>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</si>
  <si>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</si>
  <si>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</si>
  <si>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</si>
  <si>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</si>
  <si>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</si>
  <si>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</si>
  <si>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</si>
  <si>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</si>
  <si>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</si>
  <si>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</si>
  <si>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</si>
  <si>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</si>
  <si>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</si>
  <si>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</si>
  <si>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</si>
  <si>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</si>
  <si>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</si>
  <si>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</si>
  <si>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</si>
  <si>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</si>
  <si>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</si>
  <si>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</si>
  <si>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</si>
  <si>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</si>
  <si>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</si>
  <si>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</si>
  <si>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</si>
  <si>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</si>
  <si>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</si>
  <si>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</si>
  <si>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</si>
  <si>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</si>
  <si>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</si>
  <si>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</si>
  <si>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</si>
  <si>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</si>
  <si>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</si>
  <si>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</si>
  <si>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</si>
  <si>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</si>
  <si>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</si>
  <si>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</si>
  <si>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</si>
  <si>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</si>
  <si>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</si>
  <si>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</si>
  <si>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</si>
  <si>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</si>
  <si>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</si>
  <si>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</si>
  <si>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</si>
  <si>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</si>
  <si>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</si>
  <si>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</si>
  <si>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</si>
  <si>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</si>
  <si>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</si>
  <si>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</si>
  <si>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</si>
  <si>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</si>
  <si>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</si>
  <si>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</si>
  <si>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</si>
  <si>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</si>
  <si>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</si>
  <si>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</si>
  <si>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</si>
  <si>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</si>
  <si>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</si>
  <si>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</si>
  <si>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</si>
  <si>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</si>
  <si>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</si>
  <si>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</si>
  <si>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</si>
  <si>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</si>
  <si>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</si>
  <si>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</si>
  <si>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</si>
  <si>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</si>
  <si>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</si>
  <si>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</si>
  <si>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</si>
  <si>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</si>
  <si>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</si>
  <si>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</si>
  <si>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</si>
  <si>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</si>
  <si>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</si>
  <si>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</si>
  <si>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</si>
  <si>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</si>
  <si>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</si>
  <si>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</si>
  <si>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</si>
  <si>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</si>
  <si>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</si>
  <si>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</si>
  <si>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</si>
  <si>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</si>
  <si>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</si>
  <si>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</si>
  <si>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</si>
  <si>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</si>
  <si>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</si>
  <si>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</si>
  <si>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</si>
  <si>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</si>
  <si>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</si>
  <si>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</si>
  <si>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</si>
  <si>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</si>
  <si>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</si>
  <si>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</si>
  <si>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</si>
  <si>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</si>
  <si>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</si>
  <si>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</si>
  <si>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</si>
  <si>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</si>
  <si>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</si>
  <si>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</si>
  <si>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</si>
  <si>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</si>
  <si>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</si>
  <si>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</si>
  <si>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</si>
  <si>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</si>
  <si>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</si>
  <si>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</si>
  <si>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</si>
  <si>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</si>
  <si>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</si>
  <si>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</si>
  <si>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</si>
  <si>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</si>
  <si>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</si>
  <si>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</si>
  <si>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</si>
  <si>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</si>
  <si>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</si>
  <si>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</si>
  <si>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</si>
  <si>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</si>
  <si>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</si>
  <si>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</si>
  <si>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</si>
  <si>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</si>
  <si>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</si>
  <si>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</si>
  <si>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</si>
  <si>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</si>
  <si>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</si>
  <si>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</si>
  <si>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</si>
  <si>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</si>
  <si>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</si>
  <si>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</si>
  <si>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</si>
  <si>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</si>
  <si>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</si>
  <si>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</si>
  <si>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</si>
  <si>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</si>
  <si>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</si>
  <si>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</si>
  <si>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</si>
  <si>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</si>
  <si>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</si>
  <si>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</si>
  <si>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</si>
  <si>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</si>
  <si>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</si>
  <si>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</si>
  <si>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</si>
  <si>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</si>
  <si>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</si>
  <si>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</si>
  <si>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</si>
  <si>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</si>
  <si>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</si>
  <si>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</si>
  <si>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</si>
  <si>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</si>
  <si>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</si>
  <si>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</si>
  <si>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</si>
  <si>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</si>
  <si>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</si>
  <si>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</si>
  <si>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</si>
  <si>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</si>
  <si>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</si>
  <si>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</si>
  <si>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</si>
  <si>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</si>
  <si>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</si>
  <si>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</si>
  <si>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</si>
  <si>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</si>
  <si>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</si>
  <si>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</si>
  <si>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</si>
  <si>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</si>
  <si>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</si>
  <si>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</si>
  <si>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</si>
  <si>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</si>
  <si>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</si>
  <si>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</si>
  <si>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</si>
  <si>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</si>
  <si>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</si>
  <si>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</si>
  <si>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</si>
  <si>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</si>
  <si>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</si>
  <si>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</si>
  <si>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</si>
  <si>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</si>
  <si>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</si>
  <si>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</si>
  <si>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</si>
  <si>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</si>
  <si>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</si>
  <si>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</si>
  <si>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</si>
  <si>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</si>
  <si>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</si>
  <si>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</si>
  <si>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</si>
  <si>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</si>
  <si>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</si>
  <si>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</si>
  <si>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</si>
  <si>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</si>
  <si>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</si>
  <si>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</si>
  <si>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</si>
  <si>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</si>
  <si>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</si>
  <si>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</si>
  <si>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</si>
  <si>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</si>
  <si>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</si>
  <si>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</si>
  <si>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</si>
  <si>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</si>
  <si>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</si>
  <si>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</si>
  <si>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</si>
  <si>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</si>
  <si>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</si>
  <si>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</si>
  <si>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</si>
  <si>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</si>
  <si>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</si>
  <si>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</si>
  <si>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</si>
  <si>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</si>
  <si>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</si>
  <si>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</si>
  <si>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</si>
  <si>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</si>
  <si>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</si>
  <si>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</si>
  <si>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</si>
  <si>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</si>
  <si>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</si>
  <si>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</si>
  <si>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</si>
  <si>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</si>
  <si>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</si>
  <si>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</si>
  <si>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</si>
  <si>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</si>
  <si>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</si>
  <si>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</si>
  <si>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</si>
  <si>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</si>
  <si>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</si>
  <si>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</si>
  <si>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</si>
  <si>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</si>
  <si>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</si>
  <si>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</si>
  <si>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</si>
  <si>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</si>
  <si>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</si>
  <si>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</si>
  <si>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</si>
  <si>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</si>
  <si>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</si>
  <si>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</si>
  <si>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</si>
  <si>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</si>
  <si>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</si>
  <si>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</si>
  <si>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</si>
  <si>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</si>
  <si>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</si>
  <si>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</si>
  <si>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</si>
  <si>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</si>
  <si>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</si>
  <si>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</si>
  <si>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</si>
  <si>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</si>
  <si>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</si>
  <si>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</si>
  <si>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</si>
  <si>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</si>
  <si>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</si>
  <si>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</si>
  <si>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</si>
  <si>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</si>
  <si>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</si>
  <si>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</si>
  <si>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</si>
  <si>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</si>
  <si>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</si>
  <si>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</si>
  <si>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</si>
  <si>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</si>
  <si>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</si>
  <si>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</si>
  <si>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</si>
  <si>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</si>
  <si>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</si>
  <si>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</si>
  <si>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</si>
  <si>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</si>
  <si>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</si>
  <si>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</si>
  <si>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</si>
  <si>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</si>
  <si>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</si>
  <si>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</si>
  <si>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</si>
  <si>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</si>
  <si>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</si>
  <si>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</si>
  <si>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</si>
  <si>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</si>
  <si>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</si>
  <si>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</si>
  <si>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</si>
  <si>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</si>
  <si>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</si>
  <si>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</si>
  <si>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</si>
  <si>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</si>
  <si>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</si>
  <si>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</si>
  <si>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</si>
  <si>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</si>
  <si>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</si>
  <si>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</si>
  <si>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</si>
  <si>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</si>
  <si>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</si>
  <si>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</si>
  <si>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</si>
  <si>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</si>
  <si>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</si>
  <si>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</si>
  <si>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</si>
  <si>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</si>
  <si>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</si>
  <si>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</si>
  <si>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</si>
  <si>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</si>
  <si>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</si>
  <si>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</si>
  <si>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</si>
  <si>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</si>
  <si>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</si>
  <si>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</si>
  <si>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</si>
  <si>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</si>
  <si>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</si>
  <si>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</si>
  <si>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</si>
  <si>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</si>
  <si>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</si>
  <si>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</si>
  <si>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</si>
  <si>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</si>
  <si>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</si>
  <si>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</si>
  <si>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</si>
  <si>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</si>
  <si>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</si>
  <si>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</si>
  <si>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</si>
  <si>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</si>
  <si>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</si>
  <si>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</si>
  <si>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</si>
  <si>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</si>
  <si>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</si>
  <si>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</si>
  <si>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</si>
  <si>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</si>
  <si>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</si>
  <si>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</si>
  <si>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</si>
  <si>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</si>
  <si>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</si>
  <si>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</si>
  <si>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</si>
  <si>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</si>
  <si>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</si>
  <si>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</si>
  <si>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</si>
  <si>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</si>
  <si>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</si>
  <si>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</si>
  <si>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</si>
  <si>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</si>
  <si>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</si>
  <si>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</si>
  <si>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</si>
  <si>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</si>
  <si>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</si>
  <si>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</si>
  <si>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</si>
  <si>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</si>
  <si>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</si>
  <si>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</si>
  <si>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</si>
  <si>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</si>
  <si>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</si>
  <si>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</si>
  <si>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</si>
  <si>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</si>
  <si>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</si>
  <si>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</si>
  <si>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</si>
  <si>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</si>
  <si>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</si>
  <si>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</si>
  <si>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</si>
  <si>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</si>
  <si>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</si>
  <si>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</si>
  <si>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</si>
  <si>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</si>
  <si>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</si>
  <si>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</si>
  <si>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</si>
  <si>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</si>
  <si>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</si>
  <si>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</si>
  <si>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</si>
  <si>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</si>
  <si>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</si>
  <si>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</si>
  <si>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</si>
  <si>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</si>
  <si>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</si>
  <si>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</si>
  <si>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</si>
  <si>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</si>
  <si>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</si>
  <si>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</si>
  <si>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</si>
  <si>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</si>
  <si>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</si>
  <si>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</si>
  <si>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</si>
  <si>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</si>
  <si>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</si>
  <si>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</si>
  <si>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</si>
  <si>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</si>
  <si>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</si>
  <si>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</si>
  <si>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</si>
  <si>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</si>
  <si>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</si>
  <si>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</si>
  <si>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</si>
  <si>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</si>
  <si>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</si>
  <si>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</si>
  <si>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</si>
  <si>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</si>
  <si>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</si>
  <si>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</si>
  <si>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</si>
  <si>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</si>
  <si>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</si>
  <si>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</si>
  <si>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</si>
  <si>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</si>
  <si>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</si>
  <si>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</si>
  <si>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</si>
  <si>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</si>
  <si>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</si>
  <si>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</si>
  <si>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</si>
  <si>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</si>
  <si>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</si>
  <si>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</si>
  <si>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</si>
  <si>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</si>
  <si>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</si>
  <si>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</si>
  <si>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</si>
  <si>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</si>
  <si>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</si>
  <si>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</si>
  <si>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</si>
  <si>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</si>
  <si>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</si>
  <si>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</si>
  <si>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</si>
  <si>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</si>
  <si>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</si>
  <si>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</si>
  <si>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</si>
  <si>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</si>
  <si>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</si>
  <si>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</si>
  <si>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</si>
  <si>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</si>
  <si>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</si>
  <si>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</si>
  <si>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</si>
  <si>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</si>
  <si>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</si>
  <si>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</si>
  <si>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</si>
  <si>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</si>
  <si>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</si>
  <si>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</si>
  <si>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</si>
  <si>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</si>
  <si>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</si>
  <si>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</si>
  <si>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</si>
  <si>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</si>
  <si>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</si>
  <si>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</si>
  <si>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</si>
  <si>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</si>
  <si>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</si>
  <si>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</si>
  <si>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</si>
  <si>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</si>
  <si>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</si>
  <si>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</si>
  <si>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</si>
  <si>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</si>
  <si>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</si>
  <si>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</si>
  <si>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</si>
  <si>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</si>
  <si>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</si>
  <si>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</si>
  <si>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</si>
  <si>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</si>
  <si>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</si>
  <si>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</si>
  <si>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</si>
  <si>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</si>
  <si>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</si>
  <si>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</si>
  <si>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</si>
  <si>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</si>
  <si>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</si>
  <si>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</si>
  <si>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</si>
  <si>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</si>
  <si>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</si>
  <si>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</si>
  <si>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</si>
  <si>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</si>
  <si>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</si>
  <si>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</si>
  <si>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</si>
  <si>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</si>
  <si>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</si>
  <si>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</si>
  <si>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</si>
  <si>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</si>
  <si>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</si>
  <si>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</si>
  <si>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</si>
  <si>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</si>
  <si>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</si>
  <si>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</si>
  <si>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</si>
  <si>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</si>
  <si>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</si>
  <si>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</si>
  <si>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</si>
  <si>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</si>
  <si>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</si>
  <si>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</si>
  <si>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</si>
  <si>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</si>
  <si>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</si>
  <si>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</si>
  <si>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</si>
  <si>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</si>
  <si>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</si>
  <si>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</si>
  <si>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</si>
  <si>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</si>
  <si>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</si>
  <si>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</si>
  <si>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</si>
  <si>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</si>
  <si>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</si>
  <si>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</si>
  <si>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</si>
  <si>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</si>
  <si>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</si>
  <si>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</si>
  <si>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</si>
  <si>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</si>
  <si>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</si>
  <si>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</si>
  <si>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</si>
  <si>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</si>
  <si>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</si>
  <si>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</si>
  <si>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</si>
  <si>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</si>
  <si>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</si>
  <si>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</si>
  <si>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</si>
  <si>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</si>
  <si>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</si>
  <si>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</si>
  <si>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</si>
  <si>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</si>
  <si>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</si>
  <si>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</si>
  <si>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</si>
  <si>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</si>
  <si>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</si>
  <si>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</si>
  <si>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</si>
  <si>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</si>
  <si>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</si>
  <si>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</si>
  <si>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</si>
  <si>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</si>
  <si>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</si>
  <si>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</si>
  <si>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</si>
  <si>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</si>
  <si>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</si>
  <si>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</si>
  <si>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</si>
  <si>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</si>
  <si>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</si>
  <si>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</si>
  <si>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</si>
  <si>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</si>
  <si>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</si>
  <si>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</si>
  <si>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</si>
  <si>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</si>
  <si>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</si>
  <si>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</si>
  <si>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</si>
  <si>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</si>
  <si>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</si>
  <si>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</si>
  <si>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</si>
  <si>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</si>
  <si>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</si>
  <si>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</si>
  <si>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</si>
  <si>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</si>
  <si>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</si>
  <si>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</si>
  <si>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</si>
  <si>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</si>
  <si>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</si>
  <si>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</si>
  <si>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</si>
  <si>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</si>
  <si>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</si>
  <si>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</si>
  <si>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</si>
  <si>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</si>
  <si>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</si>
  <si>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</si>
  <si>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</si>
  <si>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</si>
  <si>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</si>
  <si>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</si>
  <si>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</si>
  <si>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</si>
  <si>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</si>
  <si>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</si>
  <si>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</si>
  <si>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</si>
  <si>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</si>
  <si>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</si>
  <si>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</si>
  <si>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</si>
  <si>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</si>
  <si>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</si>
  <si>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</si>
  <si>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</si>
  <si>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</si>
  <si>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</si>
  <si>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</si>
  <si>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</si>
  <si>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</si>
  <si>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</si>
  <si>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</si>
  <si>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</si>
  <si>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</si>
  <si>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</si>
  <si>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</si>
  <si>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</si>
  <si>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</si>
  <si>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</si>
  <si>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</si>
  <si>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</si>
  <si>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</si>
  <si>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</si>
  <si>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</si>
  <si>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</si>
  <si>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</si>
  <si>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</si>
  <si>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</si>
  <si>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</si>
  <si>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</si>
  <si>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</si>
  <si>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</si>
  <si>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</si>
  <si>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</si>
  <si>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</si>
  <si>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</si>
  <si>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</si>
  <si>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</si>
  <si>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</si>
  <si>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</si>
  <si>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</si>
  <si>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</si>
  <si>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</si>
  <si>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</si>
  <si>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</si>
  <si>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</si>
  <si>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</si>
  <si>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</si>
  <si>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</si>
  <si>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</si>
  <si>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</si>
  <si>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</si>
  <si>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</si>
  <si>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</si>
  <si>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</si>
  <si>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</si>
  <si>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</si>
  <si>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</si>
  <si>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</si>
  <si>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</si>
  <si>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</si>
  <si>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</si>
  <si>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</si>
  <si>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</si>
  <si>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</si>
  <si>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</si>
  <si>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</si>
  <si>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</si>
  <si>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</si>
  <si>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</si>
  <si>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</si>
  <si>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</si>
  <si>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</si>
  <si>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</si>
  <si>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</si>
  <si>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</si>
  <si>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</si>
  <si>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</si>
  <si>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</si>
  <si>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</si>
  <si>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</si>
  <si>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</si>
  <si>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</si>
  <si>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</si>
  <si>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</si>
  <si>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</si>
  <si>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</si>
  <si>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</si>
  <si>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</si>
  <si>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</si>
  <si>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</si>
  <si>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</si>
  <si>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</si>
  <si>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</si>
  <si>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</si>
  <si>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</si>
  <si>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</si>
  <si>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</si>
  <si>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</si>
  <si>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</si>
  <si>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</si>
  <si>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</si>
  <si>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</si>
  <si>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</si>
  <si>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</si>
  <si>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</si>
  <si>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</si>
  <si>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</si>
  <si>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</si>
  <si>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</si>
  <si>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</si>
  <si>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</si>
  <si>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</si>
  <si>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</si>
  <si>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</si>
  <si>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</si>
  <si>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</si>
  <si>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</si>
  <si>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</si>
  <si>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</si>
  <si>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</si>
  <si>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</si>
  <si>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</si>
  <si>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</si>
  <si>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</si>
  <si>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</si>
  <si>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</si>
  <si>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</si>
  <si>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</si>
  <si>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</si>
  <si>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</si>
  <si>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</si>
  <si>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</si>
  <si>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</si>
  <si>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</si>
  <si>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</si>
  <si>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</si>
  <si>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</si>
  <si>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</si>
  <si>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</si>
  <si>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</si>
  <si>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</si>
  <si>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</si>
  <si>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</si>
  <si>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</si>
  <si>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</si>
  <si>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</si>
  <si>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</si>
  <si>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</si>
  <si>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</si>
  <si>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</si>
  <si>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</si>
  <si>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</si>
  <si>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</si>
  <si>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</si>
  <si>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</si>
  <si>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</si>
  <si>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</si>
  <si>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</si>
  <si>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</si>
  <si>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</si>
  <si>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</si>
  <si>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</si>
  <si>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</si>
  <si>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</si>
  <si>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</si>
  <si>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</si>
  <si>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</si>
  <si>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</si>
  <si>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</si>
  <si>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</si>
  <si>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</si>
  <si>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</si>
  <si>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</si>
  <si>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</si>
  <si>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</si>
  <si>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</si>
  <si>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</si>
  <si>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</si>
  <si>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</si>
  <si>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</si>
  <si>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</si>
  <si>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</si>
  <si>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</si>
  <si>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</si>
  <si>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</si>
  <si>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</si>
  <si>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</si>
  <si>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</si>
  <si>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</si>
  <si>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</si>
  <si>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</si>
  <si>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</si>
  <si>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</si>
  <si>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</si>
  <si>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</si>
  <si>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</si>
  <si>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</si>
  <si>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</si>
  <si>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</si>
  <si>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</si>
  <si>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</si>
  <si>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</si>
  <si>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</si>
  <si>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</si>
  <si>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</si>
  <si>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</si>
  <si>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</si>
  <si>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</si>
  <si>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</si>
  <si>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</si>
  <si>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</si>
  <si>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</si>
  <si>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</si>
  <si>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</si>
  <si>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</si>
  <si>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</si>
  <si>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</si>
  <si>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</si>
  <si>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</si>
  <si>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</si>
  <si>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</si>
  <si>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</si>
  <si>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</si>
  <si>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</si>
  <si>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</si>
  <si>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</si>
  <si>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</si>
  <si>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</si>
  <si>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</si>
  <si>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</si>
  <si>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</si>
  <si>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</si>
  <si>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</si>
  <si>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</si>
  <si>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</si>
  <si>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</si>
  <si>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</si>
  <si>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</si>
  <si>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</si>
  <si>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</si>
  <si>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</si>
  <si>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</si>
  <si>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</si>
  <si>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</si>
  <si>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</si>
  <si>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</si>
  <si>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</si>
  <si>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</si>
  <si>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</si>
  <si>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</si>
  <si>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</si>
  <si>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</si>
  <si>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</si>
  <si>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</si>
  <si>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</si>
  <si>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</si>
  <si>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</si>
  <si>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</si>
  <si>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</si>
  <si>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</si>
  <si>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</si>
  <si>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</si>
  <si>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</si>
  <si>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</si>
  <si>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</si>
  <si>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</si>
  <si>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</si>
  <si>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</si>
  <si>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</si>
  <si>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</si>
  <si>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</si>
  <si>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</si>
  <si>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</si>
  <si>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</si>
  <si>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</si>
  <si>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</si>
  <si>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</si>
  <si>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</si>
  <si>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</si>
  <si>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</si>
  <si>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</si>
  <si>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</si>
  <si>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</si>
  <si>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</si>
  <si>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</si>
  <si>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</si>
  <si>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</si>
  <si>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</si>
  <si>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</si>
  <si>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</si>
  <si>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</si>
  <si>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</si>
  <si>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</si>
  <si>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</si>
  <si>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</si>
  <si>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</si>
  <si>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</si>
  <si>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</si>
  <si>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</si>
  <si>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</si>
  <si>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</si>
  <si>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</si>
  <si>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</si>
  <si>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</si>
  <si>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</si>
  <si>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</si>
  <si>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</si>
  <si>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</si>
  <si>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</si>
  <si>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</si>
  <si>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</si>
  <si>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</si>
  <si>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</si>
  <si>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</si>
  <si>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</si>
  <si>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</si>
  <si>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</si>
  <si>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</si>
  <si>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</si>
  <si>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</si>
  <si>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</si>
  <si>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</si>
  <si>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</si>
  <si>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</si>
  <si>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</si>
  <si>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</si>
  <si>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</si>
  <si>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</si>
  <si>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</si>
  <si>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</si>
  <si>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</si>
  <si>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</si>
  <si>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</si>
  <si>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</si>
  <si>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</si>
  <si>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</si>
  <si>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</si>
  <si>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</si>
  <si>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</si>
  <si>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</si>
  <si>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</si>
  <si>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</si>
  <si>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</si>
  <si>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</si>
  <si>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</si>
  <si>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</si>
  <si>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</si>
  <si>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</si>
  <si>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</si>
  <si>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</si>
  <si>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</si>
  <si>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</si>
  <si>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</si>
  <si>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</si>
  <si>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</si>
  <si>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</si>
  <si>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</si>
  <si>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</si>
  <si>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</si>
  <si>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</si>
  <si>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</si>
  <si>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</si>
  <si>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</si>
  <si>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</si>
  <si>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</si>
  <si>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</si>
  <si>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</si>
  <si>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</si>
  <si>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</si>
  <si>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</si>
  <si>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</si>
  <si>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</si>
  <si>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</si>
  <si>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</si>
  <si>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</si>
  <si>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</si>
  <si>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</si>
  <si>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</si>
  <si>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</si>
  <si>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</si>
  <si>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</si>
  <si>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</si>
  <si>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</si>
  <si>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</si>
  <si>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</si>
  <si>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</si>
  <si>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</si>
  <si>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</si>
  <si>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</si>
  <si>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</si>
  <si>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</si>
  <si>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</si>
  <si>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</si>
  <si>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</si>
  <si>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</si>
  <si>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</si>
  <si>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</si>
  <si>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</si>
  <si>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</si>
  <si>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</si>
  <si>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</si>
  <si>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</si>
  <si>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</si>
  <si>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</si>
  <si>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</si>
  <si>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</si>
  <si>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</si>
  <si>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</si>
  <si>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</si>
  <si>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</si>
  <si>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</si>
  <si>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</si>
  <si>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</si>
  <si>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</si>
  <si>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</si>
  <si>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</si>
  <si>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</si>
  <si>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</si>
  <si>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</si>
  <si>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</si>
  <si>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</si>
  <si>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</si>
  <si>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</si>
  <si>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</si>
  <si>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</si>
  <si>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</si>
  <si>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</si>
  <si>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</si>
  <si>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</si>
  <si>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</si>
  <si>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</si>
  <si>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</si>
  <si>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</si>
  <si>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</si>
  <si>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</si>
  <si>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</si>
  <si>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</si>
  <si>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</si>
  <si>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</si>
  <si>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</si>
  <si>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</si>
  <si>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</si>
  <si>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</si>
  <si>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</si>
  <si>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</si>
  <si>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</si>
  <si>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</si>
  <si>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</si>
  <si>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</si>
  <si>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</si>
  <si>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</si>
  <si>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</si>
  <si>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</si>
  <si>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</si>
  <si>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</si>
  <si>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</si>
  <si>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</si>
  <si>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</si>
  <si>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</si>
  <si>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</si>
  <si>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</si>
  <si>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</si>
  <si>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</si>
  <si>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</si>
  <si>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</si>
  <si>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</si>
  <si>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</si>
  <si>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</si>
  <si>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</si>
  <si>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</si>
  <si>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</si>
  <si>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</si>
  <si>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</si>
  <si>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</si>
  <si>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</si>
  <si>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</si>
  <si>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</si>
  <si>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</si>
  <si>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</si>
  <si>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</si>
  <si>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</si>
  <si>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</si>
  <si>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</si>
  <si>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</si>
  <si>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</si>
  <si>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</si>
  <si>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</si>
  <si>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</si>
  <si>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</si>
  <si>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</si>
  <si>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</si>
  <si>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</si>
  <si>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</si>
  <si>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</si>
  <si>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</si>
  <si>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</si>
  <si>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</si>
  <si>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</si>
  <si>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</si>
  <si>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</si>
  <si>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</si>
  <si>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</si>
  <si>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</si>
  <si>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</si>
  <si>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</si>
  <si>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</si>
  <si>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</si>
  <si>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</si>
  <si>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</si>
  <si>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</si>
  <si>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</si>
  <si>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</si>
  <si>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</si>
  <si>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</si>
  <si>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</si>
  <si>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</si>
  <si>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</si>
  <si>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</si>
  <si>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</si>
  <si>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</si>
  <si>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</si>
  <si>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</si>
  <si>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</si>
  <si>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</si>
  <si>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</si>
  <si>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</si>
  <si>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</si>
  <si>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</si>
  <si>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</si>
  <si>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</si>
  <si>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</si>
  <si>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</si>
  <si>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</si>
  <si>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</si>
  <si>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</si>
  <si>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</si>
  <si>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</si>
  <si>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</si>
  <si>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</si>
  <si>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</si>
  <si>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</si>
  <si>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</si>
  <si>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</si>
  <si>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</si>
  <si>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</si>
  <si>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</si>
  <si>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</si>
  <si>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</si>
  <si>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</si>
  <si>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</si>
  <si>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</si>
  <si>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</si>
  <si>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</si>
  <si>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</si>
  <si>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</si>
  <si>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</si>
  <si>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</si>
  <si>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</si>
  <si>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</si>
  <si>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</si>
  <si>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</si>
  <si>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</si>
  <si>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</si>
  <si>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</si>
  <si>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</si>
  <si>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</si>
  <si>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</si>
  <si>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</si>
  <si>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</si>
  <si>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</si>
  <si>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</si>
  <si>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</si>
  <si>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</si>
  <si>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</si>
  <si>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</si>
  <si>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</si>
  <si>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</si>
  <si>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</si>
  <si>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</si>
  <si>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</si>
  <si>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</si>
  <si>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</si>
  <si>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</si>
  <si>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</si>
  <si>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</si>
  <si>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</si>
  <si>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</si>
  <si>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</si>
  <si>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</si>
  <si>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</si>
  <si>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</si>
  <si>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</si>
  <si>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</si>
  <si>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</si>
  <si>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</si>
  <si>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</si>
  <si>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</si>
  <si>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</si>
  <si>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</si>
  <si>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</si>
  <si>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</si>
  <si>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</si>
  <si>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</si>
  <si>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</si>
  <si>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</si>
  <si>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</si>
  <si>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</si>
  <si>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</si>
  <si>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</si>
  <si>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</si>
  <si>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</si>
  <si>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</si>
  <si>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</si>
  <si>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</si>
  <si>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</si>
  <si>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</si>
  <si>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</si>
  <si>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</si>
  <si>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</si>
  <si>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</si>
  <si>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</si>
  <si>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</si>
  <si>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</si>
  <si>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</si>
  <si>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</si>
  <si>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</si>
  <si>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</si>
  <si>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</si>
  <si>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</si>
  <si>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</si>
  <si>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</si>
  <si>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</si>
  <si>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</si>
  <si>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</si>
  <si>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</si>
  <si>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</si>
  <si>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</si>
  <si>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</si>
  <si>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</si>
  <si>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</si>
  <si>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</si>
  <si>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</si>
  <si>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</si>
  <si>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</si>
  <si>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</si>
  <si>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</si>
  <si>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</si>
  <si>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</si>
  <si>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</si>
  <si>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</si>
  <si>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</si>
  <si>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</si>
  <si>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</si>
  <si>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</si>
  <si>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</si>
  <si>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</si>
  <si>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</si>
  <si>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</si>
  <si>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</si>
  <si>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</si>
  <si>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</si>
  <si>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</si>
  <si>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</si>
  <si>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</si>
  <si>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</si>
  <si>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</si>
  <si>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</si>
  <si>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</si>
  <si>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</si>
  <si>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</si>
  <si>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</si>
  <si>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</si>
  <si>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</si>
  <si>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</si>
  <si>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</si>
  <si>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</si>
  <si>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</si>
  <si>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</si>
  <si>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</si>
  <si>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</si>
  <si>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</si>
  <si>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</si>
  <si>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</si>
  <si>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</si>
  <si>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</si>
  <si>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</si>
  <si>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</si>
  <si>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</si>
  <si>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</si>
  <si>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</si>
  <si>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</si>
  <si>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</si>
  <si>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</si>
  <si>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</si>
  <si>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</si>
  <si>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</si>
  <si>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</si>
  <si>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</si>
  <si>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</si>
  <si>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</si>
  <si>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</si>
  <si>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</si>
  <si>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</si>
  <si>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</si>
  <si>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</si>
  <si>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</si>
  <si>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</si>
  <si>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</si>
  <si>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</si>
  <si>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</si>
  <si>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</si>
  <si>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</si>
  <si>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</si>
  <si>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</si>
  <si>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</si>
  <si>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</si>
  <si>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</si>
  <si>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</si>
  <si>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</si>
  <si>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</si>
  <si>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</si>
  <si>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</si>
  <si>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</si>
  <si>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</si>
  <si>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</si>
  <si>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</si>
  <si>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</si>
  <si>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</si>
  <si>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</si>
  <si>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</si>
  <si>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</si>
  <si>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</si>
  <si>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</si>
  <si>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</si>
  <si>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</si>
  <si>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</si>
  <si>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</si>
  <si>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</si>
  <si>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</si>
  <si>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</si>
  <si>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</si>
  <si>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</si>
  <si>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</si>
  <si>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</si>
  <si>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</si>
  <si>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</si>
  <si>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</si>
  <si>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</si>
  <si>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</si>
  <si>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</si>
  <si>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</si>
  <si>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</si>
  <si>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</si>
  <si>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</si>
  <si>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</si>
  <si>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</si>
  <si>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</si>
  <si>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</si>
  <si>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</si>
  <si>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</si>
  <si>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</si>
  <si>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</si>
  <si>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</si>
  <si>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</si>
  <si>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</si>
  <si>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</si>
  <si>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</si>
  <si>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</si>
  <si>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</si>
  <si>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</si>
  <si>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</si>
  <si>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</si>
  <si>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</si>
  <si>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</si>
  <si>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</si>
  <si>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</si>
  <si>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</si>
  <si>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</si>
  <si>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</si>
  <si>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</si>
  <si>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</si>
  <si>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</si>
  <si>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</si>
  <si>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</si>
  <si>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</si>
  <si>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</si>
  <si>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</si>
  <si>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</si>
  <si>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</si>
  <si>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</si>
  <si>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</si>
  <si>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</si>
  <si>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</si>
  <si>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</si>
  <si>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</si>
  <si>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</si>
  <si>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</si>
  <si>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</si>
  <si>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</si>
  <si>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</si>
  <si>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</si>
  <si>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</si>
  <si>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</si>
  <si>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</si>
  <si>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</si>
  <si>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</si>
  <si>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</si>
  <si>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</si>
  <si>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</si>
  <si>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</si>
  <si>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</si>
  <si>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</si>
  <si>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</si>
  <si>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</si>
  <si>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</si>
  <si>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</si>
  <si>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</si>
  <si>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</si>
  <si>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</si>
  <si>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</si>
  <si>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</si>
  <si>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</si>
  <si>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</si>
  <si>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</si>
  <si>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</si>
  <si>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</si>
  <si>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</si>
  <si>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</si>
  <si>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</si>
  <si>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</si>
  <si>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</si>
  <si>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</si>
  <si>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</si>
  <si>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</si>
  <si>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</si>
  <si>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</si>
  <si>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</si>
  <si>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</si>
  <si>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</si>
  <si>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</si>
  <si>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</si>
  <si>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</si>
  <si>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</si>
  <si>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</si>
  <si>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</si>
  <si>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</si>
  <si>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</si>
  <si>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</si>
  <si>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</si>
  <si>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</si>
  <si>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</si>
  <si>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</si>
  <si>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</si>
  <si>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</si>
  <si>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</si>
  <si>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</si>
  <si>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</si>
  <si>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</si>
  <si>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</si>
  <si>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</si>
  <si>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</si>
  <si>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</si>
  <si>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</si>
  <si>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</si>
  <si>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</si>
  <si>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</si>
  <si>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</si>
  <si>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</si>
  <si>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</si>
  <si>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</si>
  <si>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</si>
  <si>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</si>
  <si>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</si>
  <si>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</si>
  <si>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</si>
  <si>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</si>
  <si>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</si>
  <si>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</si>
  <si>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</si>
  <si>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</si>
  <si>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</si>
  <si>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</si>
  <si>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</si>
  <si>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</si>
  <si>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</si>
  <si>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</si>
  <si>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</si>
  <si>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</si>
  <si>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</si>
  <si>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</si>
  <si>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</si>
  <si>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</si>
  <si>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</si>
  <si>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</si>
  <si>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</si>
  <si>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</si>
  <si>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</si>
  <si>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</si>
  <si>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</si>
  <si>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</si>
  <si>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</si>
  <si>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</si>
  <si>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</si>
  <si>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</si>
  <si>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</si>
  <si>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</si>
  <si>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</si>
  <si>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</si>
  <si>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</si>
  <si>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</si>
  <si>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</si>
  <si>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</si>
  <si>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</si>
  <si>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</si>
  <si>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</si>
  <si>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</si>
  <si>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</si>
  <si>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</si>
  <si>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</si>
  <si>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</si>
  <si>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</si>
  <si>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</si>
  <si>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</si>
  <si>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</si>
  <si>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</si>
  <si>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</si>
  <si>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</si>
  <si>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</si>
  <si>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</si>
  <si>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</si>
  <si>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</si>
  <si>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</si>
  <si>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</si>
  <si>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</si>
  <si>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</si>
  <si>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</si>
  <si>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</si>
  <si>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</si>
  <si>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</si>
  <si>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</si>
  <si>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</si>
  <si>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</si>
  <si>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</si>
  <si>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</si>
  <si>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</si>
  <si>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</si>
  <si>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</si>
  <si>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</si>
  <si>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</si>
  <si>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</si>
  <si>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</si>
  <si>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</si>
  <si>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</si>
  <si>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</si>
  <si>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</si>
  <si>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</si>
  <si>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</si>
  <si>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</si>
  <si>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</si>
  <si>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</si>
  <si>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</si>
  <si>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</si>
  <si>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</si>
  <si>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</si>
  <si>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</si>
  <si>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</si>
  <si>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</si>
  <si>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</si>
  <si>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</si>
  <si>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</si>
  <si>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</si>
  <si>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</si>
  <si>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</si>
  <si>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</si>
  <si>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</si>
  <si>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</si>
  <si>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</si>
  <si>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</si>
  <si>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</si>
  <si>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</si>
  <si>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</si>
  <si>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</si>
  <si>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</si>
  <si>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</si>
  <si>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</si>
  <si>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</si>
  <si>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</si>
  <si>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</si>
  <si>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</si>
  <si>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</si>
  <si>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</si>
  <si>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</si>
  <si>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</si>
  <si>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</si>
  <si>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</si>
  <si>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</si>
  <si>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</si>
  <si>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</si>
  <si>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</si>
  <si>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</si>
  <si>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</si>
  <si>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</si>
  <si>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</si>
  <si>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</si>
  <si>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</si>
  <si>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</si>
  <si>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</si>
  <si>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</si>
  <si>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</si>
  <si>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</si>
  <si>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</si>
  <si>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</si>
  <si>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</si>
  <si>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</si>
  <si>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</si>
  <si>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</si>
  <si>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</si>
  <si>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</si>
  <si>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</si>
  <si>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</si>
  <si>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</si>
  <si>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</si>
  <si>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</si>
  <si>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</si>
  <si>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</si>
  <si>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</si>
  <si>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</si>
  <si>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</si>
  <si>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</si>
  <si>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</si>
  <si>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</si>
  <si>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</si>
  <si>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</si>
  <si>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</si>
  <si>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</si>
  <si>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</si>
  <si>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</si>
  <si>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</si>
  <si>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</si>
  <si>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</si>
  <si>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</si>
  <si>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</si>
  <si>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</si>
  <si>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</si>
  <si>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</si>
  <si>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</si>
  <si>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</si>
  <si>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</si>
  <si>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</si>
  <si>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</si>
  <si>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</si>
  <si>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</si>
  <si>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</si>
  <si>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</si>
  <si>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</si>
  <si>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</si>
  <si>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</si>
  <si>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</si>
  <si>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</si>
  <si>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</si>
  <si>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</si>
  <si>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</si>
  <si>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</si>
  <si>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</si>
  <si>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</si>
  <si>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</si>
  <si>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</si>
  <si>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</si>
  <si>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</si>
  <si>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</si>
  <si>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</si>
  <si>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</si>
  <si>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</si>
  <si>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</si>
  <si>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</si>
  <si>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</si>
  <si>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</si>
  <si>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</si>
  <si>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</si>
  <si>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</si>
  <si>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</si>
  <si>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</si>
  <si>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</si>
  <si>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</si>
  <si>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</si>
  <si>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</si>
  <si>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</si>
  <si>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</si>
  <si>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</si>
  <si>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</si>
  <si>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</si>
  <si>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</si>
  <si>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</si>
  <si>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</si>
  <si>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</si>
  <si>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</si>
  <si>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</si>
  <si>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</si>
  <si>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</si>
  <si>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</si>
  <si>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</si>
  <si>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</si>
  <si>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</si>
  <si>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</si>
  <si>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</si>
  <si>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</si>
  <si>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</si>
  <si>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</si>
  <si>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</si>
  <si>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</si>
  <si>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</si>
  <si>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</si>
  <si>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</si>
  <si>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</si>
  <si>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</si>
  <si>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</si>
  <si>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</si>
  <si>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</si>
  <si>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</si>
  <si>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</si>
  <si>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</si>
  <si>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</si>
  <si>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</si>
  <si>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</si>
  <si>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</si>
  <si>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</si>
  <si>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</si>
  <si>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</si>
  <si>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</si>
  <si>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</si>
  <si>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</si>
  <si>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</si>
  <si>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</si>
  <si>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</si>
  <si>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</si>
  <si>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</si>
  <si>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</si>
  <si>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</si>
  <si>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</si>
  <si>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</si>
  <si>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</si>
  <si>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</si>
  <si>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</si>
  <si>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</si>
  <si>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</si>
  <si>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</si>
  <si>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</si>
  <si>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</si>
  <si>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</si>
  <si>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</si>
  <si>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</si>
  <si>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</si>
  <si>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</si>
  <si>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</si>
  <si>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</si>
  <si>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</si>
  <si>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</si>
  <si>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</si>
  <si>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</si>
  <si>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</si>
  <si>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</si>
  <si>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</si>
  <si>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</si>
  <si>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</si>
  <si>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</si>
  <si>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</si>
  <si>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</si>
  <si>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</si>
  <si>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</si>
  <si>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</si>
  <si>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</si>
  <si>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</si>
  <si>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</si>
  <si>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</si>
  <si>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</si>
  <si>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</si>
  <si>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</si>
  <si>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</si>
  <si>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</si>
  <si>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</si>
  <si>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</si>
  <si>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</si>
  <si>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</si>
  <si>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</si>
  <si>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</si>
  <si>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</si>
  <si>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</si>
  <si>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</si>
  <si>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</si>
  <si>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</si>
  <si>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</si>
  <si>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</si>
  <si>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</si>
  <si>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</si>
  <si>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</si>
  <si>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</si>
  <si>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</si>
  <si>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</si>
  <si>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</si>
  <si>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</si>
  <si>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</si>
  <si>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</si>
  <si>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</si>
  <si>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</si>
  <si>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</si>
  <si>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</si>
  <si>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</si>
  <si>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</si>
  <si>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</si>
  <si>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</si>
  <si>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</si>
  <si>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</si>
  <si>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</si>
  <si>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</si>
  <si>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</si>
  <si>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</si>
  <si>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</si>
  <si>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</si>
  <si>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</si>
  <si>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</si>
  <si>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</si>
  <si>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</si>
  <si>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</si>
  <si>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</si>
  <si>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</si>
  <si>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</si>
  <si>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</si>
  <si>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</si>
  <si>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</si>
  <si>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</si>
  <si>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</si>
  <si>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</si>
  <si>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</si>
  <si>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</si>
  <si>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</si>
  <si>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</si>
  <si>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</si>
  <si>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</si>
  <si>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</si>
  <si>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</si>
  <si>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</si>
  <si>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</si>
  <si>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</si>
  <si>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</si>
  <si>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</si>
  <si>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</si>
  <si>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</si>
  <si>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</si>
  <si>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</si>
  <si>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</si>
  <si>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</si>
  <si>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</si>
  <si>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</si>
  <si>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</si>
  <si>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</si>
  <si>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</si>
  <si>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</si>
  <si>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</si>
  <si>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</si>
  <si>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</si>
  <si>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</si>
  <si>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</si>
  <si>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</si>
  <si>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</si>
  <si>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</si>
  <si>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</si>
  <si>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</si>
  <si>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</si>
  <si>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</si>
  <si>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</si>
  <si>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</si>
  <si>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</si>
  <si>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</si>
  <si>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</si>
  <si>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</si>
  <si>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</si>
  <si>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</si>
  <si>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</si>
  <si>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</si>
  <si>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</si>
  <si>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</si>
  <si>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</si>
  <si>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</si>
  <si>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</si>
  <si>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</si>
  <si>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</si>
  <si>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</si>
  <si>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</si>
  <si>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</si>
  <si>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</si>
  <si>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</si>
  <si>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</si>
  <si>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</si>
  <si>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</si>
  <si>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</si>
  <si>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</si>
  <si>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</si>
  <si>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</si>
  <si>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</si>
  <si>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</si>
  <si>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</si>
  <si>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</si>
  <si>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</si>
  <si>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</si>
  <si>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</si>
  <si>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</si>
  <si>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</si>
  <si>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</si>
  <si>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</si>
  <si>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</si>
  <si>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</si>
  <si>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</si>
  <si>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</si>
  <si>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</si>
  <si>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</si>
  <si>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</si>
  <si>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</si>
  <si>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</si>
  <si>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</si>
  <si>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</si>
  <si>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</si>
  <si>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</si>
  <si>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</si>
  <si>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</si>
  <si>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</si>
  <si>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</si>
  <si>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</si>
  <si>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</si>
  <si>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</si>
  <si>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</si>
  <si>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</si>
  <si>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</si>
  <si>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</si>
  <si>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</si>
  <si>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</si>
  <si>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</si>
  <si>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</si>
  <si>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</si>
  <si>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</si>
  <si>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</si>
  <si>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</si>
  <si>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</si>
  <si>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</si>
  <si>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</si>
  <si>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</si>
  <si>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</si>
  <si>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</si>
  <si>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</si>
  <si>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</si>
  <si>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</si>
  <si>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</si>
  <si>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</si>
  <si>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</si>
  <si>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</si>
  <si>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</si>
  <si>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</si>
  <si>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</si>
  <si>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</si>
  <si>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</si>
  <si>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</si>
  <si>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</si>
  <si>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</si>
  <si>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</si>
  <si>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</si>
  <si>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</si>
  <si>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</si>
  <si>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</si>
  <si>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</si>
  <si>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</si>
  <si>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</si>
  <si>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</si>
  <si>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</si>
  <si>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</si>
  <si>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</si>
  <si>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</si>
  <si>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</si>
  <si>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</si>
  <si>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</si>
  <si>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</si>
  <si>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</si>
  <si>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</si>
  <si>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</si>
  <si>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</si>
  <si>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</si>
  <si>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</si>
  <si>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</si>
  <si>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</si>
  <si>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</si>
  <si>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</si>
  <si>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</si>
  <si>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</si>
  <si>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</si>
  <si>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</si>
  <si>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</si>
  <si>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</si>
  <si>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</si>
  <si>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</si>
  <si>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</si>
  <si>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</si>
  <si>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</si>
  <si>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</si>
  <si>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</si>
  <si>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</si>
  <si>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</si>
  <si>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</si>
  <si>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</si>
  <si>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</si>
  <si>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</si>
  <si>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</si>
  <si>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</si>
  <si>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</si>
  <si>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</si>
  <si>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</si>
  <si>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</si>
  <si>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</si>
  <si>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</si>
  <si>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</si>
  <si>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</si>
  <si>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</si>
  <si>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</si>
  <si>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</si>
  <si>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</si>
  <si>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</si>
  <si>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</si>
  <si>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</si>
  <si>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</si>
  <si>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</si>
  <si>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</si>
  <si>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</si>
  <si>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</si>
  <si>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</si>
  <si>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</si>
  <si>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</si>
  <si>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</si>
  <si>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</si>
  <si>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</si>
  <si>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</si>
  <si>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</si>
  <si>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</si>
  <si>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</si>
  <si>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</si>
  <si>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</si>
  <si>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</si>
  <si>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</si>
  <si>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</si>
  <si>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</si>
  <si>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</si>
  <si>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</si>
  <si>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</si>
  <si>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</si>
  <si>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</si>
  <si>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</si>
  <si>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</si>
  <si>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</si>
  <si>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</si>
  <si>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</si>
  <si>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</si>
  <si>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</si>
  <si>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</si>
  <si>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</si>
  <si>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</si>
  <si>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</si>
  <si>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</si>
  <si>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</si>
  <si>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</si>
  <si>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</si>
  <si>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</si>
  <si>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</si>
  <si>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</si>
  <si>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</si>
  <si>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</si>
  <si>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</si>
  <si>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</si>
  <si>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</si>
  <si>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</si>
  <si>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</si>
  <si>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</si>
  <si>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</si>
  <si>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</si>
  <si>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</si>
  <si>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</si>
  <si>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</si>
  <si>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</si>
  <si>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</si>
  <si>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</si>
  <si>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</si>
  <si>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</si>
  <si>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</si>
  <si>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</si>
  <si>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</si>
  <si>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</si>
  <si>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</si>
  <si>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</si>
  <si>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</si>
  <si>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</si>
  <si>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</si>
  <si>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</si>
  <si>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</si>
  <si>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</si>
  <si>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</si>
  <si>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</si>
  <si>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</si>
  <si>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</si>
  <si>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</si>
  <si>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</si>
  <si>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</si>
  <si>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</si>
  <si>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</si>
  <si>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</si>
  <si>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</si>
  <si>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</si>
  <si>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</si>
  <si>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</si>
  <si>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</si>
  <si>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</si>
  <si>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</si>
  <si>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</si>
  <si>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</si>
  <si>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</si>
  <si>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</si>
  <si>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</si>
  <si>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</si>
  <si>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</si>
  <si>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</si>
  <si>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</si>
  <si>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</si>
  <si>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</si>
  <si>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</si>
  <si>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</si>
  <si>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</si>
  <si>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</si>
  <si>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</si>
  <si>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</si>
  <si>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</si>
  <si>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</si>
  <si>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</si>
  <si>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</si>
  <si>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</si>
  <si>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</si>
  <si>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</si>
  <si>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</si>
  <si>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</si>
  <si>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</si>
  <si>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</si>
  <si>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</si>
  <si>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</si>
  <si>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</si>
  <si>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</si>
  <si>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</si>
  <si>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</si>
  <si>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</si>
  <si>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</si>
  <si>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</si>
  <si>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</si>
  <si>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</si>
  <si>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</si>
  <si>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</si>
  <si>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</si>
  <si>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</si>
  <si>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</si>
  <si>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</si>
  <si>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</si>
  <si>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</si>
  <si>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</si>
  <si>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</si>
  <si>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</si>
  <si>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</si>
  <si>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</si>
  <si>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</si>
  <si>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</si>
  <si>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</si>
  <si>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</si>
  <si>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</si>
  <si>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</si>
  <si>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</si>
  <si>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</si>
  <si>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</si>
  <si>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</si>
  <si>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</si>
  <si>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</si>
  <si>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</si>
  <si>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</si>
  <si>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</si>
  <si>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</si>
  <si>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</si>
  <si>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</si>
  <si>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</si>
  <si>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</si>
  <si>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</si>
  <si>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</si>
  <si>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</si>
  <si>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</si>
  <si>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</si>
  <si>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</si>
  <si>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</si>
  <si>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</si>
  <si>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</si>
  <si>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</si>
  <si>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</si>
  <si>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</si>
  <si>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</si>
  <si>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</si>
  <si>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</si>
  <si>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</si>
  <si>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</si>
  <si>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</si>
  <si>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</si>
  <si>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</si>
  <si>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</si>
  <si>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</si>
  <si>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</si>
  <si>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</si>
  <si>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</si>
  <si>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</si>
  <si>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</si>
  <si>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</si>
  <si>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</si>
  <si>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</si>
  <si>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</si>
  <si>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</si>
  <si>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</si>
  <si>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</si>
  <si>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</si>
  <si>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</si>
  <si>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</si>
  <si>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</si>
  <si>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</si>
  <si>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</si>
  <si>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</si>
  <si>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</si>
  <si>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</si>
  <si>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</si>
  <si>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</si>
  <si>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</si>
  <si>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</si>
  <si>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</si>
  <si>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</si>
  <si>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</si>
  <si>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</si>
  <si>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</si>
  <si>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</si>
  <si>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</si>
  <si>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</si>
  <si>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</si>
  <si>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</si>
  <si>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</si>
  <si>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</si>
  <si>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</si>
  <si>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</si>
  <si>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</si>
  <si>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</si>
  <si>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</si>
  <si>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</si>
  <si>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</si>
  <si>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</si>
  <si>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</si>
  <si>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</si>
  <si>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</si>
  <si>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</si>
  <si>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</si>
  <si>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</si>
  <si>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</si>
  <si>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</si>
  <si>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</si>
  <si>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</si>
  <si>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</si>
  <si>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</si>
  <si>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</si>
  <si>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</si>
  <si>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</si>
  <si>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</si>
  <si>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</si>
  <si>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</si>
  <si>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</si>
  <si>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</si>
  <si>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</si>
  <si>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</si>
  <si>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</si>
  <si>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</si>
  <si>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</si>
  <si>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</si>
  <si>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</si>
  <si>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</si>
  <si>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</si>
  <si>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</si>
  <si>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</si>
  <si>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</si>
  <si>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</si>
  <si>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</si>
  <si>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</si>
  <si>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</si>
  <si>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</si>
  <si>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</si>
  <si>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</si>
  <si>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</si>
  <si>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</si>
  <si>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</si>
  <si>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</si>
  <si>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</si>
  <si>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</si>
  <si>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</si>
  <si>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</si>
  <si>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</si>
  <si>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</si>
  <si>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</si>
  <si>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</si>
  <si>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</si>
  <si>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</si>
  <si>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</si>
  <si>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</si>
  <si>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</si>
  <si>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</si>
  <si>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</si>
  <si>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</si>
  <si>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</si>
  <si>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</si>
  <si>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</si>
  <si>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</si>
  <si>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</si>
  <si>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</si>
  <si>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</si>
  <si>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</si>
  <si>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</si>
  <si>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</si>
  <si>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</si>
  <si>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</si>
  <si>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</si>
  <si>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</si>
  <si>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</si>
  <si>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</si>
  <si>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</si>
  <si>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</si>
  <si>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</si>
  <si>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</si>
  <si>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</si>
  <si>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</si>
  <si>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</si>
  <si>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</si>
  <si>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</si>
  <si>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</si>
  <si>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</si>
  <si>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</si>
  <si>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</si>
  <si>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</si>
  <si>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</si>
  <si>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</si>
  <si>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</si>
  <si>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</si>
  <si>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</si>
  <si>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</si>
  <si>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</si>
  <si>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</si>
  <si>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</si>
  <si>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</si>
  <si>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</si>
  <si>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</si>
  <si>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</si>
  <si>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</si>
  <si>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</si>
  <si>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</si>
  <si>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</si>
  <si>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</si>
  <si>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</si>
  <si>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</si>
  <si>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</si>
  <si>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</si>
  <si>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</si>
  <si>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</si>
  <si>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</si>
  <si>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</si>
  <si>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</si>
  <si>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</si>
  <si>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</si>
  <si>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</si>
  <si>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</si>
  <si>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</si>
  <si>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</si>
  <si>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</si>
  <si>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</si>
  <si>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</si>
  <si>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</si>
  <si>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</si>
  <si>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</si>
  <si>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</si>
  <si>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</si>
  <si>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</si>
  <si>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</si>
  <si>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</si>
  <si>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</si>
  <si>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</si>
  <si>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</si>
  <si>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</si>
  <si>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</si>
  <si>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</si>
  <si>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</si>
  <si>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</si>
  <si>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</si>
  <si>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</si>
  <si>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</si>
  <si>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</si>
  <si>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</si>
  <si>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</si>
  <si>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</si>
  <si>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</si>
  <si>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</si>
  <si>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</si>
  <si>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</si>
  <si>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</si>
  <si>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</si>
  <si>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</si>
  <si>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</si>
  <si>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</si>
  <si>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</si>
  <si>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</si>
  <si>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</si>
  <si>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</si>
  <si>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</si>
  <si>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</si>
  <si>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</si>
  <si>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</si>
  <si>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</si>
  <si>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</si>
  <si>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</si>
  <si>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</si>
  <si>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</si>
  <si>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</si>
  <si>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</si>
  <si>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</si>
  <si>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</si>
  <si>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</si>
  <si>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</si>
  <si>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</si>
  <si>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</si>
  <si>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</si>
  <si>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</si>
  <si>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</si>
  <si>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</si>
  <si>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</si>
  <si>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</si>
  <si>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</si>
  <si>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</si>
  <si>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</si>
  <si>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</si>
  <si>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</si>
  <si>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</si>
  <si>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</si>
  <si>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</si>
  <si>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</si>
  <si>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</si>
  <si>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</si>
  <si>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</si>
  <si>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</si>
  <si>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</si>
  <si>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</si>
  <si>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</si>
  <si>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</si>
  <si>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</si>
  <si>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</si>
  <si>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</si>
  <si>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</si>
  <si>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</si>
  <si>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</si>
  <si>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</si>
  <si>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</si>
  <si>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</si>
  <si>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</si>
  <si>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</si>
  <si>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</si>
  <si>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</si>
  <si>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</si>
  <si>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</si>
  <si>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</si>
  <si>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</si>
  <si>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</si>
  <si>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</si>
  <si>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</si>
  <si>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</si>
  <si>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</si>
  <si>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</si>
  <si>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</si>
  <si>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</si>
  <si>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</si>
  <si>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</si>
  <si>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</si>
  <si>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</si>
  <si>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</si>
  <si>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</si>
  <si>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</si>
  <si>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</si>
  <si>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</si>
  <si>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</si>
  <si>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</si>
  <si>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</si>
  <si>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</si>
  <si>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</si>
  <si>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</si>
  <si>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</si>
  <si>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</si>
  <si>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</si>
  <si>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</si>
  <si>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</si>
  <si>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</si>
  <si>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</si>
  <si>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</si>
  <si>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</si>
  <si>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</si>
  <si>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</si>
  <si>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</si>
  <si>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</si>
  <si>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</si>
  <si>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</si>
  <si>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</si>
  <si>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</si>
  <si>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</si>
  <si>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</si>
  <si>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</si>
  <si>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</si>
  <si>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</si>
  <si>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</si>
  <si>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</si>
  <si>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</si>
  <si>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</si>
  <si>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</si>
  <si>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</si>
  <si>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</si>
  <si>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</si>
  <si>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</si>
  <si>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</si>
  <si>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</si>
  <si>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</si>
  <si>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</si>
  <si>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</si>
  <si>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</si>
  <si>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</si>
  <si>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</si>
  <si>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</si>
  <si>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</si>
  <si>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</si>
  <si>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</si>
  <si>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</si>
  <si>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</si>
  <si>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</si>
  <si>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</si>
  <si>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</si>
  <si>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</si>
  <si>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</si>
  <si>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</si>
  <si>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</si>
  <si>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</si>
  <si>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</si>
  <si>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</si>
  <si>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</si>
  <si>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</si>
  <si>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</si>
  <si>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</si>
  <si>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</si>
  <si>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</si>
  <si>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</si>
  <si>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</si>
  <si>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</si>
  <si>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</si>
  <si>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</si>
  <si>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</si>
  <si>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</si>
  <si>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</si>
  <si>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</si>
  <si>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</si>
  <si>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</si>
  <si>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</si>
  <si>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</si>
  <si>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</si>
  <si>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</si>
  <si>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</si>
  <si>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</si>
  <si>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</si>
  <si>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</si>
  <si>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</si>
  <si>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</si>
  <si>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</si>
  <si>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</si>
  <si>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</si>
  <si>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</si>
  <si>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</si>
  <si>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</si>
  <si>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</si>
  <si>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</si>
  <si>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</si>
  <si>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</si>
  <si>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</si>
  <si>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</si>
  <si>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</si>
  <si>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</si>
  <si>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</si>
  <si>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</si>
  <si>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</si>
  <si>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</si>
  <si>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</si>
  <si>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</si>
  <si>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</si>
  <si>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</si>
  <si>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</si>
  <si>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</si>
  <si>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</si>
  <si>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</si>
  <si>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</si>
  <si>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</si>
  <si>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</si>
  <si>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</si>
  <si>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</si>
  <si>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</si>
  <si>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</si>
  <si>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</si>
  <si>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</si>
  <si>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</si>
  <si>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</si>
  <si>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</si>
  <si>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</si>
  <si>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</si>
  <si>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</si>
  <si>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</si>
  <si>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</si>
  <si>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</si>
  <si>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</si>
  <si>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</si>
  <si>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</si>
  <si>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</si>
  <si>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</si>
  <si>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</si>
  <si>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</si>
  <si>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</si>
  <si>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</si>
  <si>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</si>
  <si>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</si>
  <si>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</si>
  <si>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</si>
  <si>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</si>
  <si>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</si>
  <si>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</si>
  <si>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</si>
  <si>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</si>
  <si>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</si>
  <si>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</si>
  <si>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</si>
  <si>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</si>
  <si>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</si>
  <si>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</si>
  <si>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</si>
  <si>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</si>
  <si>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</si>
  <si>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</si>
  <si>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</si>
  <si>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</si>
  <si>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</si>
  <si>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</si>
  <si>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</si>
  <si>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</si>
  <si>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</si>
  <si>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</si>
  <si>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</si>
  <si>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</si>
  <si>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</si>
  <si>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</si>
  <si>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</si>
  <si>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</si>
  <si>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</si>
  <si>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</si>
  <si>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</si>
  <si>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</si>
  <si>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</si>
  <si>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</si>
  <si>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</si>
  <si>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</si>
  <si>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</si>
  <si>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</si>
  <si>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</si>
  <si>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</si>
  <si>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</si>
  <si>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</si>
  <si>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</si>
  <si>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</si>
  <si>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</si>
  <si>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</si>
  <si>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</si>
  <si>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</si>
  <si>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</si>
  <si>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</si>
  <si>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</si>
  <si>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</si>
  <si>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</si>
  <si>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</si>
  <si>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</si>
  <si>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</si>
  <si>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</si>
  <si>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</si>
  <si>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</si>
  <si>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</si>
  <si>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</si>
  <si>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</si>
  <si>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</si>
  <si>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</si>
  <si>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</si>
  <si>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</si>
  <si>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</si>
  <si>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</si>
  <si>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</si>
  <si>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</si>
  <si>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</si>
  <si>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</si>
  <si>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</si>
  <si>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</si>
  <si>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</si>
  <si>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</si>
  <si>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</si>
  <si>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</si>
  <si>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</si>
  <si>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</si>
  <si>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</si>
  <si>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</si>
  <si>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</si>
  <si>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</si>
  <si>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</si>
  <si>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</si>
  <si>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</si>
  <si>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</si>
  <si>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</si>
  <si>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</si>
  <si>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</si>
  <si>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</si>
  <si>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</si>
  <si>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</si>
  <si>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</si>
  <si>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</si>
  <si>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</si>
  <si>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</si>
  <si>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</si>
  <si>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</si>
  <si>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</si>
  <si>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</si>
  <si>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</si>
  <si>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</si>
  <si>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</si>
  <si>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</si>
  <si>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</si>
  <si>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</si>
  <si>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</si>
  <si>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</si>
  <si>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</si>
  <si>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</si>
  <si>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</si>
  <si>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</si>
  <si>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</si>
  <si>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</si>
  <si>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</si>
  <si>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</si>
  <si>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</si>
  <si>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</si>
  <si>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</si>
  <si>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</si>
  <si>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</si>
  <si>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</si>
  <si>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</si>
  <si>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</si>
  <si>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</si>
  <si>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</si>
  <si>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</si>
  <si>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</si>
  <si>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</si>
  <si>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</si>
  <si>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</si>
  <si>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</si>
  <si>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</si>
  <si>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</si>
  <si>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</si>
  <si>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</si>
  <si>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</si>
  <si>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</si>
  <si>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</si>
  <si>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</si>
  <si>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</si>
  <si>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</si>
  <si>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</si>
  <si>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</si>
  <si>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</si>
  <si>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</si>
  <si>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</si>
  <si>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</si>
  <si>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</si>
  <si>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</si>
  <si>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</si>
  <si>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</si>
  <si>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</si>
  <si>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</si>
  <si>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</si>
  <si>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</si>
  <si>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</si>
  <si>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</si>
  <si>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</si>
  <si>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</si>
  <si>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</si>
  <si>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</si>
  <si>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</si>
  <si>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</si>
  <si>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</si>
  <si>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</si>
  <si>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</si>
  <si>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</si>
  <si>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</si>
  <si>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</si>
  <si>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</si>
  <si>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</si>
  <si>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</si>
  <si>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</si>
  <si>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</si>
  <si>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</si>
  <si>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</si>
  <si>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</si>
  <si>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</si>
  <si>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</si>
  <si>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</si>
  <si>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</si>
  <si>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</si>
  <si>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</si>
  <si>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</si>
  <si>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</si>
  <si>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</si>
  <si>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</si>
  <si>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</si>
  <si>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</si>
  <si>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</si>
  <si>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</si>
  <si>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</si>
  <si>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</si>
  <si>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</si>
  <si>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</si>
  <si>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</si>
  <si>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</si>
  <si>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</si>
  <si>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</si>
  <si>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</si>
  <si>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</si>
  <si>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</si>
  <si>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</si>
  <si>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</si>
  <si>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</si>
  <si>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</si>
  <si>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</si>
  <si>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</si>
  <si>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</si>
  <si>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</si>
  <si>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</si>
  <si>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</si>
  <si>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</si>
  <si>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</si>
  <si>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</si>
  <si>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</si>
  <si>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</si>
  <si>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</si>
  <si>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</si>
  <si>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</si>
  <si>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</si>
  <si>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</si>
  <si>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</si>
  <si>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</si>
  <si>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</si>
  <si>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</si>
  <si>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</si>
  <si>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</si>
  <si>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</si>
  <si>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</si>
  <si>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</si>
  <si>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</si>
  <si>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</si>
  <si>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</si>
  <si>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</si>
  <si>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</si>
  <si>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</si>
  <si>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</si>
  <si>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</si>
  <si>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</si>
  <si>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</si>
  <si>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</si>
  <si>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</si>
  <si>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</si>
  <si>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</si>
  <si>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</si>
  <si>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</si>
  <si>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</si>
  <si>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</si>
  <si>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</si>
  <si>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</si>
  <si>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</si>
  <si>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</si>
  <si>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</si>
  <si>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</si>
  <si>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</si>
  <si>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</si>
  <si>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</si>
  <si>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</si>
  <si>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</si>
  <si>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</si>
  <si>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</si>
  <si>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</si>
  <si>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</si>
  <si>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</si>
  <si>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</si>
  <si>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</si>
  <si>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</si>
  <si>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</si>
  <si>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</si>
  <si>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</si>
  <si>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</si>
  <si>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</si>
  <si>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</si>
  <si>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</si>
  <si>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</si>
  <si>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</si>
  <si>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</si>
  <si>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</si>
  <si>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</si>
  <si>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</si>
  <si>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</si>
  <si>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</si>
  <si>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</si>
  <si>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</si>
  <si>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</si>
  <si>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</si>
  <si>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</si>
  <si>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</si>
  <si>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</si>
  <si>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</si>
  <si>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</si>
  <si>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</si>
  <si>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</si>
  <si>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</si>
  <si>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</si>
  <si>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</si>
  <si>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</si>
  <si>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</si>
  <si>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</si>
  <si>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</si>
  <si>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</si>
  <si>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</si>
  <si>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</si>
  <si>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</si>
  <si>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</si>
  <si>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</si>
  <si>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</si>
  <si>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</si>
  <si>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</si>
  <si>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</si>
  <si>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</si>
  <si>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</si>
  <si>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</si>
  <si>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</si>
  <si>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</si>
  <si>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</si>
  <si>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</si>
  <si>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</si>
  <si>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</si>
  <si>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</si>
  <si>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</si>
  <si>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</si>
  <si>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</si>
  <si>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</si>
  <si>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</si>
  <si>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</si>
  <si>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</si>
  <si>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</si>
  <si>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</si>
  <si>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</si>
  <si>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</si>
  <si>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</si>
  <si>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</si>
  <si>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</si>
  <si>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</si>
  <si>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</si>
  <si>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</si>
  <si>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</si>
  <si>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</si>
  <si>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</si>
  <si>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</si>
  <si>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</si>
  <si>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</si>
  <si>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</si>
  <si>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</si>
  <si>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</si>
  <si>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</si>
  <si>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</si>
  <si>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</si>
  <si>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</si>
  <si>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</si>
  <si>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</si>
  <si>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</si>
  <si>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</si>
  <si>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</si>
  <si>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</si>
  <si>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</si>
  <si>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</si>
  <si>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</si>
  <si>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</si>
  <si>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</si>
  <si>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</si>
  <si>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</si>
  <si>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</si>
  <si>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</si>
  <si>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</si>
  <si>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</si>
  <si>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</si>
  <si>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</si>
  <si>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</si>
  <si>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</si>
  <si>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</si>
  <si>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</si>
  <si>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</si>
  <si>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</si>
  <si>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</si>
  <si>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</si>
  <si>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</si>
  <si>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</si>
  <si>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</si>
  <si>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</si>
  <si>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</si>
  <si>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</si>
  <si>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</si>
  <si>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</si>
  <si>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</si>
  <si>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</si>
  <si>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</si>
  <si>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</si>
  <si>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</si>
  <si>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</si>
  <si>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</si>
  <si>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</si>
  <si>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</si>
  <si>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</si>
  <si>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</si>
  <si>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</si>
  <si>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</si>
  <si>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</si>
  <si>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</si>
  <si>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</si>
  <si>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</si>
  <si>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</si>
  <si>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</si>
  <si>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</si>
  <si>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</si>
  <si>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</si>
  <si>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</si>
  <si>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</si>
  <si>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</si>
  <si>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</si>
  <si>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</si>
  <si>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</si>
  <si>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</si>
  <si>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</si>
  <si>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</si>
  <si>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</si>
  <si>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</si>
  <si>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</si>
  <si>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</si>
  <si>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</si>
  <si>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</si>
  <si>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</si>
  <si>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</si>
  <si>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</si>
  <si>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</si>
  <si>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</si>
  <si>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</si>
  <si>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</si>
  <si>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</si>
  <si>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</si>
  <si>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</si>
  <si>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</si>
  <si>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</si>
  <si>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</si>
  <si>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</si>
  <si>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</si>
  <si>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</si>
  <si>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</si>
  <si>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</si>
  <si>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</si>
  <si>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</si>
  <si>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</si>
  <si>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</si>
  <si>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</si>
  <si>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</si>
  <si>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</si>
  <si>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</si>
  <si>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</si>
  <si>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</si>
  <si>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</si>
  <si>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</si>
  <si>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</si>
  <si>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</si>
  <si>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</si>
  <si>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</si>
  <si>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</si>
  <si>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</si>
  <si>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</si>
  <si>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</si>
  <si>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</si>
  <si>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</si>
  <si>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</si>
  <si>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</si>
  <si>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</si>
  <si>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</si>
  <si>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</si>
  <si>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</si>
  <si>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</si>
  <si>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</si>
  <si>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</si>
  <si>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</si>
  <si>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</si>
  <si>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</si>
  <si>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</si>
  <si>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</si>
  <si>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</si>
  <si>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</si>
  <si>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</si>
  <si>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</si>
  <si>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</si>
  <si>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</si>
  <si>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</si>
  <si>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</si>
  <si>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</si>
  <si>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</si>
  <si>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</si>
  <si>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</si>
  <si>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</si>
  <si>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</si>
  <si>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</si>
  <si>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</si>
  <si>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</si>
  <si>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</si>
  <si>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</si>
  <si>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</si>
  <si>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</si>
  <si>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</si>
  <si>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</si>
  <si>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</si>
  <si>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</si>
  <si>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</si>
  <si>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</si>
  <si>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</si>
  <si>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</si>
  <si>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</si>
  <si>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</si>
  <si>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</si>
  <si>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</si>
  <si>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</si>
  <si>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</si>
  <si>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</si>
  <si>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</si>
  <si>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</si>
  <si>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</si>
  <si>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</si>
  <si>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</si>
  <si>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</si>
  <si>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</si>
  <si>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</si>
  <si>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</si>
  <si>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</si>
  <si>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</si>
  <si>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</si>
  <si>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</si>
  <si>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</si>
  <si>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</si>
  <si>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</si>
  <si>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</si>
  <si>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</si>
  <si>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</si>
  <si>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</si>
  <si>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</si>
  <si>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</si>
  <si>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</si>
  <si>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</si>
  <si>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</si>
  <si>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</si>
  <si>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</si>
  <si>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</si>
  <si>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</si>
  <si>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</si>
  <si>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</si>
  <si>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</si>
  <si>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</si>
  <si>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</si>
  <si>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</si>
  <si>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</si>
  <si>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</si>
  <si>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</si>
  <si>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</si>
  <si>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</si>
  <si>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</si>
  <si>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</si>
  <si>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</si>
  <si>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</si>
  <si>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</si>
  <si>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</si>
  <si>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</si>
  <si>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</si>
  <si>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</si>
  <si>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</si>
  <si>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</si>
  <si>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</si>
  <si>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</si>
  <si>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</si>
  <si>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</si>
  <si>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</si>
  <si>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</si>
  <si>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</si>
  <si>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</si>
  <si>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</si>
  <si>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</si>
  <si>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</si>
  <si>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</si>
  <si>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</si>
  <si>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</si>
  <si>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</si>
  <si>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</si>
  <si>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</si>
  <si>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</si>
  <si>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</si>
  <si>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</si>
  <si>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</si>
  <si>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</si>
  <si>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</si>
  <si>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</si>
  <si>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</si>
  <si>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</si>
  <si>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</si>
  <si>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</si>
  <si>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</si>
  <si>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</si>
  <si>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</si>
  <si>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</si>
  <si>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</si>
  <si>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</si>
  <si>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</si>
  <si>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</si>
  <si>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</si>
  <si>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</si>
  <si>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</si>
  <si>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</si>
  <si>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</si>
  <si>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</si>
  <si>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</si>
  <si>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</si>
  <si>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</si>
  <si>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</si>
  <si>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</si>
  <si>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</si>
  <si>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</si>
  <si>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</si>
  <si>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</si>
  <si>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</si>
  <si>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</si>
  <si>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</si>
  <si>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</si>
  <si>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</si>
  <si>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</si>
  <si>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</si>
  <si>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</si>
  <si>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</si>
  <si>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</si>
  <si>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</si>
  <si>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</si>
  <si>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</si>
  <si>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</si>
  <si>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</si>
  <si>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</si>
  <si>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</si>
  <si>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</si>
  <si>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</si>
  <si>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</si>
  <si>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</si>
  <si>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</si>
  <si>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</si>
  <si>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</si>
  <si>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</si>
  <si>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</si>
  <si>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</si>
  <si>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</si>
  <si>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</si>
  <si>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</si>
  <si>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</si>
  <si>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</si>
  <si>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</si>
  <si>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</si>
  <si>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</si>
  <si>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</si>
  <si>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</si>
  <si>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</si>
  <si>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</si>
  <si>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</si>
  <si>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</si>
  <si>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</si>
  <si>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</si>
  <si>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</si>
  <si>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</si>
  <si>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</si>
  <si>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</si>
  <si>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</si>
  <si>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</si>
  <si>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</si>
  <si>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</si>
  <si>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</si>
  <si>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</si>
  <si>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</si>
  <si>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</si>
  <si>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</si>
  <si>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</si>
  <si>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</si>
  <si>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</si>
  <si>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</si>
  <si>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</si>
  <si>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</si>
  <si>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</si>
  <si>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</si>
  <si>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</si>
  <si>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</si>
  <si>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</si>
  <si>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</si>
  <si>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</si>
  <si>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</si>
  <si>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</si>
  <si>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</si>
  <si>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</si>
  <si>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</si>
  <si>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</si>
  <si>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</si>
  <si>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</si>
  <si>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</si>
  <si>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</si>
  <si>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</si>
  <si>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</si>
  <si>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</si>
  <si>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</si>
  <si>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</si>
  <si>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</si>
  <si>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</si>
  <si>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</si>
  <si>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</si>
  <si>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</si>
  <si>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</si>
  <si>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</si>
  <si>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</si>
  <si>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</si>
  <si>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</si>
  <si>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</si>
  <si>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</si>
  <si>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</si>
  <si>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</si>
  <si>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</si>
  <si>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</si>
  <si>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</si>
  <si>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</si>
  <si>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</si>
  <si>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</si>
  <si>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</si>
  <si>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</si>
  <si>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</si>
  <si>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</si>
  <si>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</si>
  <si>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</si>
  <si>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</si>
  <si>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</si>
  <si>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</si>
  <si>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</si>
  <si>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</si>
  <si>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</si>
  <si>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</si>
  <si>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</si>
  <si>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</si>
  <si>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</si>
  <si>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</si>
  <si>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</si>
  <si>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</si>
  <si>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</si>
  <si>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</si>
  <si>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</si>
  <si>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</si>
  <si>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</si>
  <si>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</si>
  <si>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</si>
  <si>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</si>
  <si>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</si>
  <si>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</si>
  <si>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</si>
  <si>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</si>
  <si>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</si>
  <si>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</si>
  <si>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</si>
  <si>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</si>
  <si>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</si>
  <si>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</si>
  <si>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</si>
  <si>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</si>
  <si>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</si>
  <si>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</si>
  <si>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</si>
  <si>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</si>
  <si>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</si>
  <si>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</si>
  <si>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</si>
  <si>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</si>
  <si>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</si>
  <si>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</si>
  <si>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</si>
  <si>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</si>
  <si>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</si>
  <si>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</si>
  <si>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</si>
  <si>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</si>
  <si>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</si>
  <si>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</si>
  <si>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</si>
  <si>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</si>
  <si>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</si>
  <si>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</si>
  <si>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</si>
  <si>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</si>
  <si>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</si>
  <si>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</si>
  <si>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</si>
  <si>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</si>
  <si>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</si>
  <si>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</si>
  <si>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</si>
  <si>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</si>
  <si>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</si>
  <si>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</si>
  <si>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</si>
  <si>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</si>
  <si>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</si>
  <si>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</si>
  <si>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</si>
  <si>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</si>
  <si>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</si>
  <si>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</si>
  <si>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</si>
  <si>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</si>
  <si>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</si>
  <si>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</si>
  <si>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</si>
  <si>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</si>
  <si>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</si>
  <si>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</si>
  <si>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</si>
  <si>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</si>
  <si>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</si>
  <si>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</si>
  <si>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</si>
  <si>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</si>
  <si>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</si>
  <si>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</si>
  <si>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</si>
  <si>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</si>
  <si>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</si>
  <si>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</si>
  <si>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</si>
  <si>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</si>
  <si>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</si>
  <si>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</si>
  <si>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</si>
  <si>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</si>
  <si>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</si>
  <si>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</si>
  <si>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</si>
  <si>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</si>
  <si>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</si>
  <si>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</si>
  <si>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</si>
  <si>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</si>
  <si>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</si>
  <si>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</si>
  <si>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</si>
  <si>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</si>
  <si>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</si>
  <si>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</si>
  <si>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</si>
  <si>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</si>
  <si>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</si>
  <si>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</si>
  <si>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</si>
  <si>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</si>
  <si>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</si>
  <si>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</si>
  <si>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</si>
  <si>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</si>
  <si>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</si>
  <si>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</si>
  <si>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</si>
  <si>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</si>
  <si>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</si>
  <si>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</si>
  <si>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</si>
  <si>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</si>
  <si>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</si>
  <si>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</si>
  <si>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</si>
  <si>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</si>
  <si>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</si>
  <si>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</si>
  <si>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</si>
  <si>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</si>
  <si>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</si>
  <si>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</si>
  <si>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</si>
  <si>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</si>
  <si>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</si>
  <si>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</si>
  <si>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</si>
  <si>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</si>
  <si>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</si>
  <si>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</si>
  <si>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</si>
  <si>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</si>
  <si>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</si>
  <si>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</si>
  <si>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</si>
  <si>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</si>
  <si>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</si>
  <si>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</si>
  <si>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</si>
  <si>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</si>
  <si>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</si>
  <si>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</si>
  <si>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</si>
  <si>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</si>
  <si>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</si>
  <si>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</si>
  <si>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</si>
  <si>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</si>
  <si>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</si>
  <si>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</si>
  <si>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</si>
  <si>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</si>
  <si>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</si>
  <si>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</si>
  <si>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</si>
  <si>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</si>
  <si>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</si>
  <si>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</si>
  <si>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</si>
  <si>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</si>
  <si>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</si>
  <si>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</si>
  <si>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</si>
  <si>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</si>
  <si>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</si>
  <si>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</si>
  <si>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</si>
  <si>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</si>
  <si>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</si>
  <si>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</si>
  <si>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</si>
  <si>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</si>
  <si>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</si>
  <si>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</si>
  <si>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</si>
  <si>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</si>
  <si>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</si>
  <si>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</si>
  <si>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</si>
  <si>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</si>
  <si>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</si>
  <si>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</si>
  <si>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</si>
  <si>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</si>
  <si>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</si>
  <si>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</si>
  <si>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</si>
  <si>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</si>
  <si>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</si>
  <si>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</si>
  <si>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</si>
  <si>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</si>
  <si>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</si>
  <si>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</si>
  <si>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</si>
  <si>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</si>
  <si>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</si>
  <si>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</si>
  <si>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</si>
  <si>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</si>
  <si>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</si>
  <si>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</si>
  <si>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</si>
  <si>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</si>
  <si>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</si>
  <si>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</si>
  <si>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</si>
  <si>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</si>
  <si>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</si>
  <si>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</si>
  <si>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</si>
  <si>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</si>
  <si>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</si>
  <si>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</si>
  <si>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</si>
  <si>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</si>
  <si>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</si>
  <si>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</si>
  <si>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</si>
  <si>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</si>
  <si>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</si>
  <si>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</si>
  <si>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</si>
  <si>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</si>
  <si>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</si>
  <si>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</si>
  <si>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</si>
  <si>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</si>
  <si>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</si>
  <si>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</si>
  <si>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</si>
  <si>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</si>
  <si>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</si>
  <si>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</si>
  <si>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</si>
  <si>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</si>
  <si>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</si>
  <si>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</si>
  <si>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</si>
  <si>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</si>
  <si>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</si>
  <si>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</si>
  <si>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</si>
  <si>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</si>
  <si>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</si>
  <si>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</si>
  <si>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</si>
  <si>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</si>
  <si>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</si>
  <si>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</si>
  <si>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</si>
  <si>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</si>
  <si>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</si>
  <si>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</si>
  <si>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</si>
  <si>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</si>
  <si>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</si>
  <si>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</si>
  <si>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</si>
  <si>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</si>
  <si>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</si>
  <si>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</si>
  <si>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</si>
  <si>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</si>
  <si>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</si>
  <si>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</si>
  <si>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</si>
  <si>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</si>
  <si>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</si>
  <si>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</si>
  <si>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</si>
  <si>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</si>
  <si>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</si>
  <si>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</si>
  <si>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</si>
  <si>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</si>
  <si>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</si>
  <si>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</si>
  <si>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</si>
  <si>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</si>
  <si>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</si>
  <si>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</si>
  <si>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</si>
  <si>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</si>
  <si>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</si>
  <si>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</si>
  <si>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</si>
  <si>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</si>
  <si>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</si>
  <si>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</si>
  <si>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</si>
  <si>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</si>
  <si>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</si>
  <si>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</si>
  <si>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</si>
  <si>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</si>
  <si>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</si>
  <si>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</si>
  <si>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</si>
  <si>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</si>
  <si>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</si>
  <si>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</si>
  <si>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</si>
  <si>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</si>
  <si>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</si>
  <si>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</si>
  <si>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</si>
  <si>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</si>
  <si>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</si>
  <si>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</si>
  <si>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</si>
  <si>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</si>
  <si>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</si>
  <si>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</si>
  <si>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</si>
  <si>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</si>
  <si>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</si>
  <si>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</si>
  <si>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</si>
  <si>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</si>
  <si>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</si>
  <si>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</si>
  <si>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</si>
  <si>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</si>
  <si>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</si>
  <si>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</si>
  <si>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</si>
  <si>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</si>
  <si>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</si>
  <si>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</si>
  <si>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</si>
  <si>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</si>
  <si>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</si>
  <si>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</si>
  <si>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</si>
  <si>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</si>
  <si>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</si>
  <si>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</si>
  <si>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</si>
  <si>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</si>
  <si>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</si>
  <si>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</si>
  <si>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</si>
  <si>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</si>
  <si>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</si>
  <si>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</si>
  <si>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</si>
  <si>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</si>
  <si>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</si>
  <si>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</si>
  <si>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</si>
  <si>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</si>
  <si>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</si>
  <si>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</si>
  <si>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</si>
  <si>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</si>
  <si>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</si>
  <si>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</si>
  <si>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</si>
  <si>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</si>
  <si>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</si>
  <si>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</si>
  <si>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</si>
  <si>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</si>
  <si>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</si>
  <si>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</si>
  <si>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</si>
  <si>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</si>
  <si>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</si>
  <si>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</si>
  <si>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</si>
  <si>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</si>
  <si>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</si>
  <si>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</si>
  <si>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</si>
  <si>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</si>
  <si>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</si>
  <si>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</si>
  <si>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</si>
  <si>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</si>
  <si>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</si>
  <si>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</si>
  <si>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</si>
  <si>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</si>
  <si>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</si>
  <si>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</si>
  <si>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</si>
  <si>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</si>
  <si>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</si>
  <si>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</si>
  <si>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</si>
  <si>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</si>
  <si>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</si>
  <si>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</si>
  <si>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</si>
  <si>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</si>
  <si>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</si>
  <si>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</si>
  <si>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</si>
  <si>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</si>
  <si>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</si>
  <si>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</si>
  <si>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</si>
  <si>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</si>
  <si>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</si>
  <si>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</si>
  <si>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</si>
  <si>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</si>
  <si>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</si>
  <si>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</si>
  <si>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</si>
  <si>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</si>
  <si>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</si>
  <si>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</si>
  <si>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</si>
  <si>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</si>
  <si>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</si>
  <si>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</si>
  <si>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</si>
  <si>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</si>
  <si>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</si>
  <si>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</si>
  <si>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</si>
  <si>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</si>
  <si>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</si>
  <si>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</si>
  <si>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</si>
  <si>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</si>
  <si>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</si>
  <si>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</si>
  <si>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</si>
  <si>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</si>
  <si>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</si>
  <si>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</si>
  <si>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</si>
  <si>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</si>
  <si>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</si>
  <si>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</si>
  <si>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</si>
  <si>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</si>
  <si>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</si>
  <si>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</si>
  <si>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</si>
  <si>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</si>
  <si>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</si>
  <si>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</si>
  <si>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</si>
  <si>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</si>
  <si>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</si>
  <si>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</si>
  <si>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</si>
  <si>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</si>
  <si>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</si>
  <si>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</si>
  <si>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</si>
  <si>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</si>
  <si>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</si>
  <si>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</si>
  <si>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</si>
  <si>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</si>
  <si>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</si>
  <si>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</si>
  <si>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</si>
  <si>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</si>
  <si>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</si>
  <si>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</si>
  <si>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</si>
  <si>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</si>
  <si>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</si>
  <si>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</si>
  <si>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</si>
  <si>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</si>
  <si>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</si>
  <si>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</si>
  <si>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</si>
  <si>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</si>
  <si>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</si>
  <si>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</si>
  <si>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</si>
  <si>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</si>
  <si>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</si>
  <si>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</si>
  <si>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</si>
  <si>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</si>
  <si>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</si>
  <si>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</si>
  <si>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</si>
  <si>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</si>
  <si>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</si>
  <si>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</si>
  <si>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</si>
  <si>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</si>
  <si>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</si>
  <si>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</si>
  <si>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</si>
  <si>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</si>
  <si>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</si>
  <si>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</si>
  <si>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</si>
  <si>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</si>
  <si>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</si>
  <si>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</si>
  <si>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</si>
  <si>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</si>
  <si>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</si>
  <si>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</si>
  <si>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</si>
  <si>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</si>
  <si>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</si>
  <si>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</si>
  <si>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</si>
  <si>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</si>
  <si>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</si>
  <si>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</si>
  <si>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</si>
  <si>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</si>
  <si>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</si>
  <si>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</si>
  <si>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</si>
  <si>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</si>
  <si>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</si>
  <si>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</si>
  <si>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</si>
  <si>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</si>
  <si>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</si>
  <si>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</si>
  <si>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</si>
  <si>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</si>
  <si>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</si>
  <si>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</si>
  <si>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</si>
  <si>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</si>
  <si>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</si>
  <si>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</si>
  <si>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</si>
  <si>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</si>
  <si>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</si>
  <si>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</si>
  <si>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</si>
  <si>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</si>
  <si>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</si>
  <si>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</si>
  <si>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</si>
  <si>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</si>
  <si>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</si>
  <si>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</si>
  <si>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</si>
  <si>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</si>
  <si>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</si>
  <si>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</si>
  <si>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</si>
  <si>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</si>
  <si>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</si>
  <si>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</si>
  <si>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</si>
  <si>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</si>
  <si>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</si>
  <si>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</si>
  <si>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</si>
  <si>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</si>
  <si>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</si>
  <si>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</si>
  <si>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</si>
  <si>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</si>
  <si>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</si>
  <si>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</si>
  <si>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</si>
  <si>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</si>
  <si>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</si>
  <si>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</si>
  <si>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</si>
  <si>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</si>
  <si>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</si>
  <si>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</si>
  <si>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</si>
  <si>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</si>
  <si>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</si>
  <si>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</si>
  <si>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</si>
  <si>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</si>
  <si>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</si>
  <si>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</si>
  <si>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</si>
  <si>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</si>
  <si>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</si>
  <si>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</si>
  <si>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</si>
  <si>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</si>
  <si>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</si>
  <si>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</si>
  <si>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</si>
  <si>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</si>
  <si>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</si>
  <si>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</si>
  <si>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</si>
  <si>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</si>
  <si>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</si>
  <si>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</si>
  <si>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</si>
  <si>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</si>
  <si>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</si>
  <si>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</si>
  <si>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</si>
  <si>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</si>
  <si>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</si>
  <si>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</si>
  <si>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</si>
  <si>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</si>
  <si>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</si>
  <si>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</si>
  <si>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</si>
  <si>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</si>
  <si>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</si>
  <si>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</si>
  <si>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</si>
  <si>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</si>
  <si>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</si>
  <si>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</si>
  <si>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</si>
  <si>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</si>
  <si>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</si>
  <si>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</si>
  <si>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</si>
  <si>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</si>
  <si>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</si>
  <si>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</si>
  <si>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</si>
  <si>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</si>
  <si>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</si>
  <si>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</si>
  <si>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</si>
  <si>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</si>
  <si>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</si>
  <si>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</si>
  <si>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</si>
  <si>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</si>
  <si>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</si>
  <si>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</si>
  <si>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</si>
  <si>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</si>
  <si>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</si>
  <si>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</si>
  <si>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</si>
  <si>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</si>
  <si>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</si>
  <si>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</si>
  <si>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</si>
  <si>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</si>
  <si>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</si>
  <si>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</si>
  <si>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</si>
  <si>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</si>
  <si>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</si>
  <si>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</si>
  <si>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</si>
  <si>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</si>
  <si>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</si>
  <si>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</si>
  <si>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</si>
  <si>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</si>
  <si>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</si>
  <si>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</si>
  <si>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</si>
  <si>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</si>
  <si>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</si>
  <si>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</si>
  <si>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</si>
  <si>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</si>
  <si>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</si>
  <si>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</si>
  <si>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</si>
  <si>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</si>
  <si>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</si>
  <si>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</si>
  <si>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</si>
  <si>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</si>
  <si>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</si>
  <si>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</si>
  <si>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</si>
  <si>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</si>
  <si>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</si>
  <si>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</si>
  <si>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</si>
  <si>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</si>
  <si>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</si>
  <si>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</si>
  <si>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</si>
  <si>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</si>
  <si>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</si>
  <si>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</si>
  <si>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</si>
  <si>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</si>
  <si>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</si>
  <si>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</si>
  <si>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</si>
  <si>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</si>
  <si>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</si>
  <si>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</si>
  <si>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</si>
  <si>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</si>
  <si>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</si>
  <si>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</si>
  <si>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</si>
  <si>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</si>
  <si>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</si>
  <si>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</si>
  <si>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</si>
  <si>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</si>
  <si>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</si>
  <si>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</si>
  <si>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</si>
  <si>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</si>
  <si>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</si>
  <si>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</si>
  <si>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</si>
  <si>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</si>
  <si>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</si>
  <si>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</si>
  <si>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</si>
  <si>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</si>
  <si>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</si>
  <si>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</si>
  <si>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</si>
  <si>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</si>
  <si>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</si>
  <si>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</si>
  <si>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</si>
  <si>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</si>
  <si>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</si>
  <si>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</si>
  <si>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</si>
  <si>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</si>
  <si>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</si>
  <si>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</si>
  <si>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</si>
  <si>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</si>
  <si>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</si>
  <si>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</si>
  <si>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</si>
  <si>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</si>
  <si>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</si>
  <si>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</si>
  <si>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</si>
  <si>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</si>
  <si>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</si>
  <si>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</si>
  <si>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</si>
  <si>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</si>
  <si>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</si>
  <si>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</si>
  <si>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</si>
  <si>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</si>
  <si>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</si>
  <si>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</si>
  <si>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</si>
  <si>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</si>
  <si>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</si>
  <si>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</si>
  <si>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</si>
  <si>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</si>
  <si>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</si>
  <si>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</si>
  <si>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</si>
  <si>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</si>
  <si>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</si>
  <si>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</si>
  <si>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</si>
  <si>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</si>
  <si>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</si>
  <si>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</si>
  <si>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</si>
  <si>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</si>
  <si>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</si>
  <si>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</si>
  <si>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</si>
  <si>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</si>
  <si>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</si>
  <si>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</si>
  <si>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</si>
  <si>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</si>
  <si>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</si>
  <si>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</si>
  <si>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</si>
  <si>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</si>
  <si>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</si>
  <si>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</si>
  <si>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</si>
  <si>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</si>
  <si>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</si>
  <si>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</si>
  <si>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</si>
  <si>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</si>
  <si>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</si>
  <si>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</si>
  <si>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</si>
  <si>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</si>
  <si>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</si>
  <si>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</si>
  <si>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</si>
  <si>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</si>
  <si>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</si>
  <si>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</si>
  <si>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</si>
  <si>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</si>
  <si>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</si>
  <si>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</si>
  <si>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</si>
  <si>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</si>
  <si>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</si>
  <si>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</si>
  <si>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</si>
  <si>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</si>
  <si>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</si>
  <si>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</si>
  <si>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</si>
  <si>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</si>
  <si>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</si>
  <si>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</si>
  <si>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</si>
  <si>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</si>
  <si>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</si>
  <si>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</si>
  <si>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</si>
  <si>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</si>
  <si>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</si>
  <si>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</si>
  <si>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</si>
  <si>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</si>
  <si>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</si>
  <si>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</si>
  <si>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</si>
  <si>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</si>
  <si>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</si>
  <si>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</si>
  <si>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</si>
  <si>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</si>
  <si>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</si>
  <si>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</si>
  <si>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</si>
  <si>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</si>
  <si>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</si>
  <si>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</si>
  <si>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</si>
  <si>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</si>
  <si>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</si>
  <si>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</si>
  <si>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</si>
  <si>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</si>
  <si>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</si>
  <si>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</si>
  <si>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</si>
  <si>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</si>
  <si>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</si>
  <si>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</si>
  <si>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</si>
  <si>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</si>
  <si>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</si>
  <si>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</si>
  <si>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</si>
  <si>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</si>
  <si>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</si>
  <si>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</si>
  <si>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</si>
  <si>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</si>
  <si>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</si>
  <si>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</si>
  <si>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</si>
  <si>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</si>
  <si>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</si>
  <si>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</si>
  <si>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</si>
  <si>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</si>
  <si>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</si>
  <si>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</si>
  <si>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</si>
  <si>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</si>
  <si>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</si>
  <si>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</si>
  <si>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</si>
  <si>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</si>
  <si>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</si>
  <si>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</si>
  <si>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</si>
  <si>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</si>
  <si>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</si>
  <si>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</si>
  <si>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</si>
  <si>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</si>
  <si>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</si>
  <si>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</si>
  <si>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</si>
  <si>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</si>
  <si>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</si>
  <si>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</si>
  <si>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</si>
  <si>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</si>
  <si>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</si>
  <si>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</si>
  <si>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</si>
  <si>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</si>
  <si>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</si>
  <si>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</si>
  <si>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</si>
  <si>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</si>
  <si>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</si>
  <si>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</si>
  <si>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</si>
  <si>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</si>
  <si>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</si>
  <si>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</si>
  <si>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</si>
  <si>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</si>
  <si>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</si>
  <si>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</si>
  <si>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</si>
  <si>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</si>
  <si>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</si>
  <si>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</si>
  <si>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</si>
  <si>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</si>
  <si>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</si>
  <si>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</si>
  <si>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</si>
  <si>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</si>
  <si>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</si>
  <si>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</si>
  <si>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</si>
  <si>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</si>
  <si>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</si>
  <si>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</si>
  <si>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</si>
  <si>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</si>
  <si>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</si>
  <si>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</si>
  <si>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</si>
  <si>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</si>
  <si>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</si>
  <si>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</si>
  <si>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</si>
  <si>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</si>
  <si>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</si>
  <si>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</si>
  <si>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</si>
  <si>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</si>
  <si>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</si>
  <si>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</si>
  <si>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</si>
  <si>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</si>
  <si>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</si>
  <si>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</si>
  <si>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</si>
  <si>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</si>
  <si>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</si>
  <si>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</si>
  <si>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</si>
  <si>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</si>
  <si>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</si>
  <si>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</si>
  <si>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</si>
  <si>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</si>
  <si>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</si>
  <si>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</si>
  <si>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</si>
  <si>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</si>
  <si>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</si>
  <si>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</si>
  <si>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</si>
  <si>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</si>
  <si>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</si>
  <si>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</si>
  <si>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</si>
  <si>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</si>
  <si>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</si>
  <si>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</si>
  <si>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</si>
  <si>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</si>
  <si>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</si>
  <si>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</si>
  <si>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</si>
  <si>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</si>
  <si>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</si>
  <si>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</si>
  <si>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</si>
  <si>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</si>
  <si>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</si>
  <si>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</si>
  <si>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</si>
  <si>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</si>
  <si>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</si>
  <si>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</si>
  <si>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</si>
  <si>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</si>
  <si>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</si>
  <si>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</si>
  <si>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</si>
  <si>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</si>
  <si>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</si>
  <si>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</si>
  <si>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</si>
  <si>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</si>
  <si>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</si>
  <si>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</si>
  <si>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</si>
  <si>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</si>
  <si>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</si>
  <si>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</si>
  <si>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</si>
  <si>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</si>
  <si>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</si>
  <si>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</si>
  <si>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</si>
  <si>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</si>
  <si>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</si>
  <si>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</si>
  <si>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</si>
  <si>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</si>
  <si>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</si>
  <si>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</si>
  <si>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</si>
  <si>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</si>
  <si>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</si>
  <si>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</si>
  <si>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</si>
  <si>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</si>
  <si>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</si>
  <si>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</si>
  <si>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</si>
  <si>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</si>
  <si>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</si>
  <si>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</si>
  <si>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</si>
  <si>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</si>
  <si>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</si>
  <si>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</si>
  <si>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</si>
  <si>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</si>
  <si>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</si>
  <si>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</si>
  <si>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</si>
  <si>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</si>
  <si>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</si>
  <si>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</si>
  <si>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</si>
  <si>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</si>
  <si>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</si>
  <si>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</si>
  <si>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</si>
  <si>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</si>
  <si>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</si>
  <si>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</si>
  <si>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</si>
  <si>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</si>
  <si>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</si>
  <si>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</si>
  <si>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</si>
  <si>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</si>
  <si>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</si>
  <si>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</si>
  <si>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</si>
  <si>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</si>
  <si>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</si>
  <si>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</si>
  <si>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</si>
  <si>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</si>
  <si>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</si>
  <si>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</si>
  <si>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</si>
  <si>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</si>
  <si>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</si>
  <si>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</si>
  <si>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</si>
  <si>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</si>
  <si>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</si>
  <si>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</si>
  <si>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</si>
  <si>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</si>
  <si>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</si>
  <si>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</si>
  <si>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</si>
  <si>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</si>
  <si>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</si>
  <si>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</si>
  <si>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</si>
  <si>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</si>
  <si>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</si>
  <si>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</si>
  <si>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</si>
  <si>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</si>
  <si>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</si>
  <si>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</si>
  <si>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</si>
  <si>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</si>
  <si>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</si>
  <si>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</si>
  <si>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</si>
  <si>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</si>
  <si>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</si>
  <si>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</si>
  <si>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</si>
  <si>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</si>
  <si>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</si>
  <si>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</si>
  <si>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</si>
  <si>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</si>
  <si>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</si>
  <si>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</si>
  <si>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</si>
  <si>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</si>
  <si>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</si>
  <si>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</si>
  <si>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</si>
  <si>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</si>
  <si>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</si>
  <si>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</si>
  <si>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</si>
  <si>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</si>
  <si>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</si>
  <si>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</si>
  <si>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</si>
  <si>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</si>
  <si>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</si>
  <si>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</si>
  <si>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</si>
  <si>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</si>
  <si>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</si>
  <si>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</si>
  <si>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</si>
  <si>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</si>
  <si>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</si>
  <si>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</si>
  <si>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</si>
  <si>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</si>
  <si>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</si>
  <si>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</si>
  <si>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</si>
  <si>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</si>
  <si>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</si>
  <si>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</si>
  <si>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</si>
  <si>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</si>
  <si>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</si>
  <si>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</si>
  <si>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</si>
  <si>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</si>
  <si>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</si>
  <si>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</si>
  <si>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</si>
  <si>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</si>
  <si>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</si>
  <si>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</si>
  <si>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</si>
  <si>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</si>
  <si>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</si>
  <si>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</si>
  <si>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</si>
  <si>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</si>
  <si>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</si>
  <si>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</si>
  <si>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</si>
  <si>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</si>
  <si>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</si>
  <si>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</si>
  <si>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</si>
  <si>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</si>
  <si>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</si>
  <si>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</si>
  <si>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</si>
  <si>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</si>
  <si>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</si>
  <si>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</si>
  <si>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</si>
  <si>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</si>
  <si>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</si>
  <si>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</si>
  <si>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</si>
  <si>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</si>
  <si>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</si>
  <si>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</si>
  <si>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</si>
  <si>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</si>
  <si>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</si>
  <si>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</si>
  <si>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</si>
  <si>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</si>
  <si>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</si>
  <si>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</si>
  <si>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</si>
  <si>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</si>
  <si>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</si>
  <si>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</si>
  <si>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</si>
  <si>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</si>
  <si>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</si>
  <si>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</si>
  <si>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</si>
  <si>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</si>
  <si>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</si>
  <si>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</si>
  <si>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</si>
  <si>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</si>
  <si>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</si>
  <si>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</si>
  <si>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</si>
  <si>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</si>
  <si>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</si>
  <si>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</si>
  <si>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</si>
  <si>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</si>
  <si>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</si>
  <si>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</si>
  <si>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</si>
  <si>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</si>
  <si>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</si>
  <si>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</si>
  <si>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</si>
  <si>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</si>
  <si>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</si>
  <si>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</si>
  <si>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</si>
  <si>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</si>
  <si>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</si>
  <si>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</si>
  <si>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</si>
  <si>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</si>
  <si>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</si>
  <si>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</si>
  <si>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</si>
  <si>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</si>
  <si>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</si>
  <si>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</si>
  <si>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</si>
  <si>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</si>
  <si>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</si>
  <si>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</si>
  <si>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</si>
  <si>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</si>
  <si>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</si>
  <si>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</si>
  <si>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</si>
  <si>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</si>
  <si>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</si>
  <si>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</si>
  <si>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</si>
  <si>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</si>
  <si>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</si>
  <si>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</si>
  <si>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</si>
  <si>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</si>
  <si>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</si>
  <si>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</si>
  <si>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</si>
  <si>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</si>
  <si>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</si>
  <si>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</si>
  <si>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</si>
  <si>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</si>
  <si>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</si>
  <si>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</si>
  <si>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</si>
  <si>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</si>
  <si>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</si>
  <si>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</si>
  <si>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</si>
  <si>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</si>
  <si>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</si>
  <si>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</si>
  <si>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</si>
  <si>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</si>
  <si>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</si>
  <si>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</si>
  <si>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</si>
  <si>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</si>
  <si>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</si>
  <si>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</si>
  <si>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</si>
  <si>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</si>
  <si>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</si>
  <si>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</si>
  <si>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</si>
  <si>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</si>
  <si>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</si>
  <si>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</si>
  <si>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</si>
  <si>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</si>
  <si>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</si>
  <si>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</si>
  <si>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</si>
  <si>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</si>
  <si>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</si>
  <si>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</si>
  <si>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</si>
  <si>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</si>
  <si>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</si>
  <si>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</si>
  <si>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</si>
  <si>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</si>
  <si>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</si>
  <si>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</si>
  <si>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</si>
  <si>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</si>
  <si>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</si>
  <si>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</si>
  <si>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</si>
  <si>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</si>
  <si>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</si>
  <si>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</si>
  <si>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</si>
  <si>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</si>
  <si>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</si>
  <si>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</si>
  <si>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</si>
  <si>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</si>
  <si>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</si>
  <si>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</si>
  <si>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</si>
  <si>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</si>
  <si>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</si>
  <si>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</si>
  <si>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</si>
  <si>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</si>
  <si>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</si>
  <si>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</si>
  <si>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</si>
  <si>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</si>
  <si>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</si>
  <si>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</si>
  <si>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</si>
  <si>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</si>
  <si>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</si>
  <si>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</si>
  <si>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</si>
  <si>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</si>
  <si>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</si>
  <si>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</si>
  <si>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</si>
  <si>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</si>
  <si>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</si>
  <si>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</si>
  <si>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</si>
  <si>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</si>
  <si>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</si>
  <si>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</si>
  <si>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</si>
  <si>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</si>
  <si>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</si>
  <si>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</si>
  <si>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</si>
  <si>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</si>
  <si>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</si>
  <si>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</si>
  <si>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</si>
  <si>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</si>
  <si>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</si>
  <si>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</si>
  <si>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</si>
  <si>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</si>
  <si>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</si>
  <si>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</si>
  <si>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</si>
  <si>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</si>
  <si>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</si>
  <si>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</si>
  <si>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</si>
  <si>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</si>
  <si>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</si>
  <si>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</si>
  <si>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</si>
  <si>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</si>
  <si>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</si>
  <si>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</si>
  <si>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</si>
  <si>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</si>
  <si>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</si>
  <si>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</si>
  <si>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</si>
  <si>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</si>
  <si>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</si>
  <si>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</si>
  <si>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</si>
  <si>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</si>
  <si>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</si>
  <si>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</si>
  <si>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</si>
  <si>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</si>
  <si>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</si>
  <si>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</si>
  <si>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</si>
  <si>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</si>
  <si>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</si>
  <si>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</si>
  <si>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</si>
  <si>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</si>
  <si>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</si>
  <si>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</si>
  <si>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</si>
  <si>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</si>
  <si>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</si>
  <si>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</si>
  <si>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</si>
  <si>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</si>
  <si>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</si>
  <si>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</si>
  <si>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</si>
  <si>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</si>
  <si>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</si>
  <si>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</si>
  <si>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</si>
  <si>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</si>
  <si>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</si>
  <si>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</si>
  <si>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</si>
  <si>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</si>
  <si>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</si>
  <si>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</si>
  <si>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</si>
  <si>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</si>
  <si>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</si>
  <si>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</si>
  <si>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</si>
  <si>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</si>
  <si>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</si>
  <si>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</si>
  <si>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</si>
  <si>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</si>
  <si>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</si>
  <si>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</si>
  <si>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</si>
  <si>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</si>
  <si>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</si>
  <si>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</si>
  <si>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</si>
  <si>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</si>
  <si>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</si>
  <si>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</si>
  <si>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</si>
  <si>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</si>
  <si>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</si>
  <si>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</si>
  <si>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</si>
  <si>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</si>
  <si>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</si>
  <si>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</si>
  <si>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</si>
  <si>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</si>
  <si>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</si>
  <si>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</si>
  <si>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</si>
  <si>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</si>
  <si>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</si>
  <si>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</si>
  <si>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</si>
  <si>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</si>
  <si>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</si>
  <si>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</si>
  <si>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</si>
  <si>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</si>
  <si>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</si>
  <si>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</si>
  <si>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</si>
  <si>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</si>
  <si>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</si>
  <si>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</si>
  <si>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</si>
  <si>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</si>
  <si>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</si>
  <si>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</si>
  <si>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</si>
  <si>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</si>
  <si>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</si>
  <si>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</si>
  <si>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</si>
  <si>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</si>
  <si>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</si>
  <si>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</si>
  <si>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</si>
  <si>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</si>
  <si>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</si>
  <si>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</si>
  <si>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</si>
  <si>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</si>
  <si>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</si>
  <si>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</si>
  <si>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</si>
  <si>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</si>
  <si>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</si>
  <si>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</si>
  <si>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</si>
  <si>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</si>
  <si>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</si>
  <si>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</si>
  <si>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</si>
  <si>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</si>
  <si>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</si>
  <si>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</si>
  <si>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</si>
  <si>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</si>
  <si>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</si>
  <si>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</si>
  <si>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</si>
  <si>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</si>
  <si>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</si>
  <si>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</si>
  <si>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</si>
  <si>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</si>
  <si>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</si>
  <si>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</si>
  <si>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</si>
  <si>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</si>
  <si>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</si>
  <si>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</si>
  <si>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</si>
  <si>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</si>
  <si>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</si>
  <si>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</si>
  <si>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</si>
  <si>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</si>
  <si>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</si>
  <si>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</si>
  <si>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</si>
  <si>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</si>
  <si>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</si>
  <si>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</si>
  <si>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</si>
  <si>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</si>
  <si>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</si>
  <si>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</si>
  <si>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</si>
  <si>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</si>
  <si>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</si>
  <si>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</si>
  <si>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</si>
  <si>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</si>
  <si>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</si>
  <si>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</si>
  <si>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</si>
  <si>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</si>
  <si>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</si>
  <si>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</si>
  <si>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</si>
  <si>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</si>
  <si>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</si>
  <si>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</si>
  <si>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</si>
  <si>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</si>
  <si>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</si>
  <si>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</si>
  <si>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</si>
  <si>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</si>
  <si>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</si>
  <si>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</si>
  <si>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</si>
  <si>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</si>
  <si>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</si>
  <si>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</si>
  <si>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</si>
  <si>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</si>
  <si>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</si>
  <si>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</si>
  <si>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</si>
  <si>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</si>
  <si>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</si>
  <si>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</si>
  <si>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</si>
  <si>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</si>
  <si>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</si>
  <si>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</si>
  <si>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</si>
  <si>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</si>
  <si>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</si>
  <si>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</si>
  <si>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</si>
  <si>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</si>
  <si>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</si>
  <si>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</si>
  <si>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</si>
  <si>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</si>
  <si>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</si>
  <si>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</si>
  <si>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</si>
  <si>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</si>
  <si>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</si>
  <si>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</si>
  <si>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</si>
  <si>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</si>
  <si>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</si>
  <si>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</si>
  <si>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</si>
  <si>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</si>
  <si>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</si>
  <si>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</si>
  <si>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</si>
  <si>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</si>
  <si>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</si>
  <si>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</si>
  <si>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</si>
  <si>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</si>
  <si>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</si>
  <si>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</si>
  <si>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</si>
  <si>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</si>
  <si>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</si>
  <si>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</si>
  <si>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</si>
  <si>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</si>
  <si>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</si>
  <si>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</si>
  <si>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</si>
  <si>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</si>
  <si>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</si>
  <si>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</si>
  <si>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</si>
  <si>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</si>
  <si>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</si>
  <si>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</si>
  <si>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</si>
  <si>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</si>
  <si>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</si>
  <si>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</si>
  <si>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</si>
  <si>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</si>
  <si>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</si>
  <si>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</si>
  <si>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</si>
  <si>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</si>
  <si>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</si>
  <si>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</si>
  <si>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</si>
  <si>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</si>
  <si>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</si>
  <si>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</si>
  <si>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</si>
  <si>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</si>
  <si>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</si>
  <si>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</si>
  <si>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</si>
  <si>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</si>
  <si>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</si>
  <si>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</si>
  <si>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</si>
  <si>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</si>
  <si>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</si>
  <si>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</si>
  <si>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</si>
  <si>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</si>
  <si>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</si>
  <si>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</si>
  <si>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</si>
  <si>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</si>
  <si>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</si>
  <si>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</si>
  <si>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</si>
  <si>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</si>
  <si>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</si>
  <si>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</si>
  <si>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</si>
  <si>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</si>
  <si>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</si>
  <si>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</si>
  <si>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</si>
  <si>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</si>
  <si>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</si>
  <si>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</si>
  <si>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</si>
  <si>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</si>
  <si>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</si>
  <si>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</si>
  <si>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</si>
  <si>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</si>
  <si>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</si>
  <si>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</si>
  <si>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</si>
  <si>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</si>
  <si>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</si>
  <si>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</si>
  <si>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</si>
  <si>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</si>
  <si>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</si>
  <si>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</si>
  <si>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</si>
  <si>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</si>
  <si>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</si>
  <si>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</si>
  <si>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</si>
  <si>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</si>
  <si>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</si>
  <si>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</si>
  <si>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</si>
  <si>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</si>
  <si>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</si>
  <si>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</si>
  <si>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</si>
  <si>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</si>
  <si>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</si>
  <si>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</si>
  <si>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</si>
  <si>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</si>
  <si>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</si>
  <si>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</si>
  <si>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</si>
  <si>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</si>
  <si>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</si>
  <si>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</si>
  <si>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</si>
  <si>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</si>
  <si>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</si>
  <si>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</si>
  <si>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</si>
  <si>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</si>
  <si>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</si>
  <si>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</si>
  <si>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</si>
  <si>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</si>
  <si>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</si>
  <si>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</si>
  <si>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</si>
  <si>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</si>
  <si>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</si>
  <si>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</si>
  <si>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</si>
  <si>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</si>
  <si>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</si>
  <si>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</si>
  <si>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</si>
  <si>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</si>
  <si>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</si>
  <si>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</si>
  <si>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</si>
  <si>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</si>
  <si>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</si>
  <si>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</si>
  <si>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</si>
  <si>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</si>
  <si>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</si>
  <si>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</si>
  <si>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</si>
  <si>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</si>
  <si>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</si>
  <si>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</si>
  <si>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</si>
  <si>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</si>
  <si>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</si>
  <si>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</si>
  <si>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</si>
  <si>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</si>
  <si>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</si>
  <si>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</si>
  <si>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</si>
  <si>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</si>
  <si>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</si>
  <si>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</si>
  <si>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</si>
  <si>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</si>
  <si>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</si>
  <si>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</si>
  <si>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</si>
  <si>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</si>
  <si>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</si>
  <si>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</si>
  <si>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</si>
  <si>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</si>
  <si>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</si>
  <si>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</si>
  <si>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</si>
  <si>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</si>
  <si>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</si>
  <si>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</si>
  <si>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</si>
  <si>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</si>
  <si>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</si>
  <si>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</si>
  <si>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</si>
  <si>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</si>
  <si>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</si>
  <si>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</si>
  <si>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</si>
  <si>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</si>
  <si>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</si>
  <si>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</si>
  <si>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</si>
  <si>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</si>
  <si>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</si>
  <si>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</si>
  <si>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</si>
  <si>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</si>
  <si>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</si>
  <si>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</si>
  <si>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</si>
  <si>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</si>
  <si>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</si>
  <si>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</si>
  <si>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</si>
  <si>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</si>
  <si>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</si>
  <si>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</si>
  <si>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</si>
  <si>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</si>
  <si>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</si>
  <si>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</si>
  <si>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</si>
  <si>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</si>
  <si>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</si>
  <si>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</si>
  <si>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</si>
  <si>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</si>
  <si>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</si>
  <si>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</si>
  <si>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</si>
  <si>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</si>
  <si>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</si>
  <si>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</si>
  <si>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</si>
  <si>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</si>
  <si>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</si>
  <si>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</si>
  <si>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</si>
  <si>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</si>
  <si>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</si>
  <si>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</si>
  <si>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</si>
  <si>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</si>
  <si>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</si>
  <si>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</si>
  <si>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</si>
  <si>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</si>
  <si>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</si>
  <si>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</si>
  <si>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</si>
  <si>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</si>
  <si>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</si>
  <si>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</si>
  <si>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</si>
  <si>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</si>
  <si>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</si>
  <si>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</si>
  <si>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</si>
  <si>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</si>
  <si>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</si>
  <si>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</si>
  <si>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</si>
  <si>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</si>
  <si>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</si>
  <si>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</si>
  <si>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</si>
  <si>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</si>
  <si>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</si>
  <si>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</si>
  <si>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</si>
  <si>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</si>
  <si>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</si>
  <si>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</si>
  <si>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</si>
  <si>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</si>
  <si>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</si>
  <si>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</si>
  <si>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</si>
  <si>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</si>
  <si>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</si>
  <si>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</si>
  <si>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</si>
  <si>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</si>
  <si>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</si>
  <si>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</si>
  <si>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</si>
  <si>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</si>
  <si>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</si>
  <si>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</si>
  <si>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</si>
  <si>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</si>
  <si>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</si>
  <si>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</si>
  <si>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</si>
  <si>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</si>
  <si>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</si>
  <si>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</si>
  <si>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</si>
  <si>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</si>
  <si>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</si>
  <si>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</si>
  <si>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</si>
  <si>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</si>
  <si>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</si>
  <si>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</si>
  <si>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</si>
  <si>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</si>
  <si>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</si>
  <si>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</si>
  <si>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</si>
  <si>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</si>
  <si>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</si>
  <si>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</si>
  <si>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</si>
  <si>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</si>
  <si>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</si>
  <si>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</si>
  <si>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</si>
  <si>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</si>
  <si>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</si>
  <si>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</si>
  <si>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</si>
  <si>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</si>
  <si>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</si>
  <si>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</si>
  <si>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</si>
  <si>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</si>
  <si>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</si>
  <si>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</si>
  <si>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</si>
  <si>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</si>
  <si>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</si>
  <si>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</si>
  <si>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</si>
  <si>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</si>
  <si>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</si>
  <si>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</si>
  <si>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</si>
  <si>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</si>
  <si>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</si>
  <si>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</si>
  <si>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</si>
  <si>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</si>
  <si>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</si>
  <si>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</si>
  <si>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</si>
  <si>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</si>
  <si>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</si>
  <si>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</si>
  <si>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</si>
  <si>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</si>
  <si>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</si>
  <si>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</si>
  <si>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</si>
  <si>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</si>
  <si>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</si>
  <si>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</si>
  <si>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</si>
  <si>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</si>
  <si>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</si>
  <si>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</si>
  <si>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</si>
  <si>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</si>
  <si>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</si>
  <si>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</si>
  <si>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</si>
  <si>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</si>
  <si>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</si>
  <si>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</si>
  <si>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</si>
  <si>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</si>
  <si>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</si>
  <si>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</si>
  <si>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</si>
  <si>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</si>
  <si>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</si>
  <si>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</si>
  <si>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</si>
  <si>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</si>
  <si>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</si>
  <si>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</si>
  <si>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</si>
  <si>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</si>
  <si>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</si>
  <si>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</si>
  <si>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</si>
  <si>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</si>
  <si>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</si>
  <si>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</si>
  <si>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</si>
  <si>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</si>
  <si>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</si>
  <si>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</si>
  <si>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</si>
  <si>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</si>
  <si>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</si>
  <si>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</si>
  <si>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</si>
  <si>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</si>
  <si>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</si>
  <si>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</si>
  <si>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</si>
  <si>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</si>
  <si>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</si>
  <si>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</si>
  <si>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</si>
  <si>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</si>
  <si>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</si>
  <si>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</si>
  <si>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</si>
  <si>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</si>
  <si>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</si>
  <si>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</si>
  <si>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</si>
  <si>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</si>
  <si>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</si>
  <si>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</si>
  <si>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</si>
  <si>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</si>
  <si>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</si>
  <si>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</si>
  <si>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</si>
  <si>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</si>
  <si>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</si>
  <si>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</si>
  <si>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</si>
  <si>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</si>
  <si>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</si>
  <si>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</si>
  <si>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</si>
  <si>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</si>
  <si>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</si>
  <si>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</si>
  <si>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</si>
  <si>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</si>
  <si>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</si>
  <si>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</si>
  <si>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</si>
  <si>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</si>
  <si>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</si>
  <si>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</si>
  <si>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</si>
  <si>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</si>
  <si>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</si>
  <si>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</si>
  <si>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</si>
  <si>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</si>
  <si>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</si>
  <si>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</si>
  <si>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</si>
  <si>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</si>
  <si>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</si>
  <si>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</si>
  <si>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</si>
  <si>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</si>
  <si>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</si>
  <si>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</si>
  <si>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</si>
  <si>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</si>
  <si>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</si>
  <si>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</si>
  <si>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</si>
  <si>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</si>
  <si>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</si>
  <si>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</si>
  <si>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</si>
  <si>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</si>
  <si>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</si>
  <si>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</si>
  <si>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</si>
  <si>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</si>
  <si>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</si>
  <si>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</si>
  <si>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</si>
  <si>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</si>
  <si>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</si>
  <si>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</si>
  <si>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</si>
  <si>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</si>
  <si>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</si>
  <si>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</si>
  <si>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</si>
  <si>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</si>
  <si>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</si>
  <si>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</si>
  <si>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</si>
  <si>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</si>
  <si>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</si>
  <si>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</si>
  <si>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</si>
  <si>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</si>
  <si>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</si>
  <si>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</si>
  <si>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</si>
  <si>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</si>
  <si>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</si>
  <si>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</si>
  <si>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</si>
  <si>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</si>
  <si>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</si>
  <si>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</si>
  <si>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</si>
  <si>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</si>
  <si>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</si>
  <si>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</si>
  <si>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</si>
  <si>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</si>
  <si>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</si>
  <si>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</si>
  <si>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</si>
  <si>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</si>
  <si>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</si>
  <si>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</si>
  <si>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</si>
  <si>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</si>
  <si>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</si>
  <si>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</si>
  <si>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</si>
  <si>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</si>
  <si>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</si>
  <si>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</si>
  <si>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</si>
  <si>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</si>
  <si>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</si>
  <si>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</si>
  <si>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</si>
  <si>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</si>
  <si>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</si>
  <si>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</si>
  <si>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</si>
  <si>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</si>
  <si>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</si>
  <si>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</si>
  <si>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</si>
  <si>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</si>
  <si>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</si>
  <si>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</si>
  <si>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</si>
  <si>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</si>
  <si>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</si>
  <si>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</si>
  <si>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</si>
  <si>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</si>
  <si>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</si>
  <si>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</si>
  <si>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</si>
  <si>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</si>
  <si>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</si>
  <si>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</si>
  <si>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</si>
  <si>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</si>
  <si>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</si>
  <si>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</si>
  <si>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</si>
  <si>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</si>
  <si>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</si>
  <si>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</si>
  <si>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</si>
  <si>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</si>
  <si>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</si>
  <si>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</si>
  <si>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</si>
  <si>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</si>
  <si>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</si>
  <si>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</si>
  <si>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</si>
  <si>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</si>
  <si>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</si>
  <si>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</si>
  <si>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</si>
  <si>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</si>
  <si>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</si>
  <si>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</si>
  <si>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</si>
  <si>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</si>
  <si>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</si>
  <si>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</si>
  <si>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</si>
  <si>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</si>
  <si>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</si>
  <si>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</si>
  <si>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</si>
  <si>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</si>
  <si>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</si>
  <si>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</si>
  <si>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</si>
  <si>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</si>
  <si>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</si>
  <si>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</si>
  <si>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</si>
  <si>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</si>
  <si>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</si>
  <si>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</si>
  <si>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</si>
  <si>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</si>
  <si>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</si>
  <si>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</si>
  <si>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</si>
  <si>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</si>
  <si>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</si>
  <si>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</si>
  <si>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</si>
  <si>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</si>
  <si>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</si>
  <si>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</si>
  <si>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</si>
  <si>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</si>
  <si>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</si>
  <si>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</si>
  <si>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</si>
  <si>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</si>
  <si>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</si>
  <si>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</si>
  <si>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</si>
  <si>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</si>
  <si>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</si>
  <si>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</si>
  <si>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</si>
  <si>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</si>
  <si>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</si>
  <si>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</si>
  <si>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</si>
  <si>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</si>
  <si>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</si>
  <si>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</si>
  <si>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</si>
  <si>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</si>
  <si>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</si>
  <si>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</si>
  <si>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</si>
  <si>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</si>
  <si>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</si>
  <si>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</si>
  <si>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</si>
  <si>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</si>
  <si>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</si>
  <si>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</si>
  <si>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</si>
  <si>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</si>
  <si>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</si>
  <si>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</si>
  <si>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</si>
  <si>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</si>
  <si>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</si>
  <si>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</si>
  <si>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</si>
  <si>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</si>
  <si>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</si>
  <si>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</si>
  <si>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</si>
  <si>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</si>
  <si>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</si>
  <si>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</si>
  <si>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</si>
  <si>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</si>
  <si>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</si>
  <si>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</si>
  <si>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</si>
  <si>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</si>
  <si>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</si>
  <si>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</si>
  <si>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</si>
  <si>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</si>
  <si>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</si>
  <si>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</si>
  <si>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</si>
  <si>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</si>
  <si>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</si>
  <si>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</si>
  <si>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</si>
  <si>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</si>
  <si>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</si>
  <si>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</si>
  <si>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</si>
  <si>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</si>
  <si>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</si>
  <si>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</si>
  <si>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</si>
  <si>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</si>
  <si>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</si>
  <si>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</si>
  <si>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</si>
  <si>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</si>
  <si>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</si>
  <si>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</si>
  <si>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</si>
  <si>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</si>
  <si>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</si>
  <si>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</si>
  <si>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</si>
  <si>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</si>
  <si>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</si>
  <si>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</si>
  <si>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</si>
  <si>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</si>
  <si>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</si>
  <si>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</si>
  <si>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</si>
  <si>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</si>
  <si>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</si>
  <si>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</si>
  <si>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</si>
  <si>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</si>
  <si>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</si>
  <si>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</si>
  <si>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</si>
  <si>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</si>
  <si>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</si>
  <si>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</si>
  <si>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</si>
  <si>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</si>
  <si>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</si>
  <si>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</si>
  <si>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</si>
  <si>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</si>
  <si>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</si>
  <si>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</si>
  <si>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</si>
  <si>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</si>
  <si>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</si>
  <si>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</si>
  <si>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</si>
  <si>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</si>
  <si>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</si>
  <si>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</si>
  <si>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</si>
  <si>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</si>
  <si>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</si>
  <si>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</si>
  <si>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</si>
  <si>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</si>
  <si>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</si>
  <si>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</si>
  <si>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</si>
  <si>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</si>
  <si>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</si>
  <si>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</si>
  <si>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</si>
  <si>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</si>
  <si>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</si>
  <si>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</si>
  <si>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</si>
  <si>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</si>
  <si>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</si>
  <si>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</si>
  <si>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</si>
  <si>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</si>
  <si>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</si>
  <si>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</si>
  <si>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</si>
  <si>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</si>
  <si>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</si>
  <si>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</si>
  <si>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</si>
  <si>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</si>
  <si>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</si>
  <si>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</si>
  <si>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</si>
  <si>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</si>
  <si>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</si>
  <si>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</si>
  <si>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</si>
  <si>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</si>
  <si>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</si>
  <si>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</si>
  <si>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</si>
  <si>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</si>
  <si>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</si>
  <si>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</si>
  <si>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</si>
  <si>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</si>
  <si>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</si>
  <si>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</si>
  <si>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</si>
  <si>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</si>
  <si>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</si>
  <si>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</si>
  <si>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</si>
  <si>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</si>
  <si>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</si>
  <si>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</si>
  <si>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</si>
  <si>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</si>
  <si>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</si>
  <si>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</si>
  <si>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</si>
  <si>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</si>
  <si>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</si>
  <si>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</si>
  <si>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</si>
  <si>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</si>
  <si>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</si>
  <si>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</si>
  <si>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</si>
  <si>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</si>
  <si>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</si>
  <si>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</si>
  <si>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</si>
  <si>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</si>
  <si>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</si>
  <si>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</si>
  <si>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</si>
  <si>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</si>
  <si>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</si>
  <si>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</si>
  <si>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</si>
  <si>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</si>
  <si>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</si>
  <si>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</si>
  <si>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</si>
  <si>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</si>
  <si>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</si>
  <si>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</si>
  <si>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</si>
  <si>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</si>
  <si>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</si>
  <si>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</si>
  <si>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</si>
  <si>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</si>
  <si>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</si>
  <si>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</si>
  <si>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</si>
  <si>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</si>
  <si>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</si>
  <si>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</si>
  <si>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</si>
  <si>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</si>
  <si>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</si>
  <si>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</si>
  <si>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</si>
  <si>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</si>
  <si>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</si>
  <si>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</si>
  <si>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</si>
  <si>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</si>
  <si>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</si>
  <si>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</si>
  <si>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</si>
  <si>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</si>
  <si>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</si>
  <si>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</si>
  <si>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</si>
  <si>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</si>
  <si>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</si>
  <si>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</si>
  <si>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</si>
  <si>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</si>
  <si>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</si>
  <si>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</si>
  <si>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</si>
  <si>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</si>
  <si>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</si>
  <si>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</si>
  <si>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</si>
  <si>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</si>
  <si>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</si>
  <si>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</si>
  <si>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</si>
  <si>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</si>
  <si>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</si>
  <si>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</si>
  <si>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</si>
  <si>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</si>
  <si>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</si>
  <si>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</si>
  <si>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</si>
  <si>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</si>
  <si>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</si>
  <si>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</si>
  <si>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</si>
  <si>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</si>
  <si>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</si>
  <si>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</si>
  <si>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</si>
  <si>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</si>
  <si>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</si>
  <si>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</si>
  <si>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</si>
  <si>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</si>
  <si>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</si>
  <si>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</si>
  <si>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</si>
  <si>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</si>
  <si>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</si>
  <si>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</si>
  <si>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</si>
  <si>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</si>
  <si>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</si>
  <si>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</si>
  <si>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</si>
  <si>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</si>
  <si>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</si>
  <si>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</si>
  <si>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</si>
  <si>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</si>
  <si>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</si>
  <si>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</si>
  <si>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</si>
  <si>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</si>
  <si>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</si>
  <si>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</si>
  <si>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</si>
  <si>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</si>
  <si>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</si>
  <si>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</si>
  <si>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</si>
  <si>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</si>
  <si>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</si>
  <si>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</si>
  <si>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</si>
  <si>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</si>
  <si>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</si>
  <si>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</si>
  <si>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</si>
  <si>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</si>
  <si>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</si>
  <si>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</si>
  <si>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</si>
  <si>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</si>
  <si>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</si>
  <si>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</si>
  <si>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</si>
  <si>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</si>
  <si>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</si>
  <si>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</si>
  <si>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</si>
  <si>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</si>
  <si>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</si>
  <si>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</si>
  <si>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</si>
  <si>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</si>
  <si>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</si>
  <si>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</si>
  <si>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</si>
  <si>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</si>
  <si>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</si>
  <si>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</si>
  <si>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</si>
  <si>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</si>
  <si>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</si>
  <si>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</si>
  <si>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</si>
  <si>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</si>
  <si>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</si>
  <si>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</si>
  <si>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</si>
  <si>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</si>
  <si>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</si>
  <si>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</si>
  <si>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</si>
  <si>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</si>
  <si>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</si>
  <si>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</si>
  <si>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</si>
  <si>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</si>
  <si>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</si>
  <si>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</si>
  <si>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</si>
  <si>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</si>
  <si>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</si>
  <si>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</si>
  <si>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</si>
  <si>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</si>
  <si>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</si>
  <si>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</si>
  <si>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</si>
  <si>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</si>
  <si>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</si>
  <si>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</si>
  <si>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</si>
  <si>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</si>
  <si>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</si>
  <si>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</si>
  <si>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</si>
  <si>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</si>
  <si>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</si>
  <si>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</si>
  <si>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</si>
  <si>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</si>
  <si>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</si>
  <si>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</si>
  <si>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</si>
  <si>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</si>
  <si>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</si>
  <si>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</si>
  <si>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</si>
  <si>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</si>
  <si>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</si>
  <si>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</si>
  <si>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</si>
  <si>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</si>
  <si>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</si>
  <si>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</si>
  <si>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</si>
  <si>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</si>
  <si>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</si>
  <si>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</si>
  <si>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</si>
  <si>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</si>
  <si>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</si>
  <si>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</si>
  <si>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</si>
  <si>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</si>
  <si>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</si>
  <si>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</si>
  <si>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</si>
  <si>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</si>
  <si>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</si>
  <si>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</si>
  <si>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</si>
  <si>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</si>
  <si>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</si>
  <si>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</si>
  <si>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</si>
  <si>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</si>
  <si>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</si>
  <si>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</si>
  <si>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</si>
  <si>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</si>
  <si>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</si>
  <si>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</si>
  <si>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</si>
  <si>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</si>
  <si>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</si>
  <si>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</si>
  <si>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</si>
  <si>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</si>
  <si>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</si>
  <si>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</si>
  <si>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</si>
  <si>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</si>
  <si>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</si>
  <si>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</si>
  <si>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</si>
  <si>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</si>
  <si>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</si>
  <si>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</si>
  <si>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</si>
  <si>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</si>
  <si>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</si>
  <si>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</si>
  <si>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</si>
  <si>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</si>
  <si>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</si>
  <si>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</si>
  <si>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</si>
  <si>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</si>
  <si>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</si>
  <si>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</si>
  <si>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</si>
  <si>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</si>
  <si>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</si>
  <si>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</si>
  <si>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</si>
  <si>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</si>
  <si>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</si>
  <si>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</si>
  <si>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</si>
  <si>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</si>
  <si>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</si>
  <si>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</si>
  <si>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</si>
  <si>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</si>
  <si>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</si>
  <si>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</si>
  <si>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</si>
  <si>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</si>
  <si>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</si>
  <si>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</si>
  <si>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</si>
  <si>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</si>
  <si>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</si>
  <si>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</si>
  <si>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</si>
  <si>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</si>
  <si>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</si>
  <si>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</si>
  <si>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</si>
  <si>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</si>
  <si>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</si>
  <si>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</si>
  <si>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</si>
  <si>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</si>
  <si>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</si>
  <si>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</si>
  <si>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</si>
  <si>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</si>
  <si>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</si>
  <si>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</si>
  <si>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</si>
  <si>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</si>
  <si>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</si>
  <si>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</si>
  <si>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</si>
  <si>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</si>
  <si>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</si>
  <si>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</si>
  <si>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</si>
  <si>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</si>
  <si>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</si>
  <si>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</si>
  <si>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</si>
  <si>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</si>
  <si>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</si>
  <si>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</si>
  <si>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</si>
  <si>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</si>
  <si>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</si>
  <si>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</si>
  <si>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</si>
  <si>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</si>
  <si>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</si>
  <si>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</si>
  <si>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</si>
  <si>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</si>
  <si>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</si>
  <si>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</si>
  <si>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</si>
  <si>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</si>
  <si>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</si>
  <si>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</si>
  <si>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</si>
  <si>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</si>
  <si>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</si>
  <si>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</si>
  <si>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</si>
  <si>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</si>
  <si>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</si>
  <si>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</si>
  <si>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</si>
  <si>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</si>
  <si>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</si>
  <si>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</si>
  <si>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</si>
  <si>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</si>
  <si>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</si>
  <si>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</si>
  <si>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</si>
  <si>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</si>
  <si>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</si>
  <si>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</si>
  <si>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</si>
  <si>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</si>
  <si>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</si>
  <si>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</si>
  <si>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</si>
  <si>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</si>
  <si>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</si>
  <si>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</si>
  <si>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</si>
  <si>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</si>
  <si>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</si>
  <si>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</si>
  <si>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</si>
  <si>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</si>
  <si>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</si>
  <si>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</si>
  <si>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</si>
  <si>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</si>
  <si>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</si>
  <si>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</si>
  <si>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</si>
  <si>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</si>
  <si>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</si>
  <si>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</si>
  <si>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</si>
  <si>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</si>
  <si>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</si>
  <si>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</si>
  <si>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</si>
  <si>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</si>
  <si>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</si>
  <si>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</si>
  <si>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</si>
  <si>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</si>
  <si>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</si>
  <si>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</si>
  <si>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</si>
  <si>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</si>
  <si>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</si>
  <si>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</si>
  <si>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</si>
  <si>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</si>
  <si>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</si>
  <si>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</si>
  <si>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</si>
  <si>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</si>
  <si>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</si>
  <si>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</si>
  <si>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</si>
  <si>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</si>
  <si>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</si>
  <si>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</si>
  <si>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</si>
  <si>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</si>
  <si>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</si>
  <si>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</si>
  <si>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</si>
  <si>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</si>
  <si>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</si>
  <si>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</si>
  <si>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</si>
  <si>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</si>
  <si>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</si>
  <si>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</si>
  <si>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</si>
  <si>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</si>
  <si>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</si>
  <si>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</si>
  <si>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</si>
  <si>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</si>
  <si>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</si>
  <si>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</si>
  <si>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</si>
  <si>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</si>
  <si>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</si>
  <si>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</si>
  <si>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</si>
  <si>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</si>
  <si>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</si>
  <si>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</si>
  <si>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</si>
  <si>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</si>
  <si>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</si>
  <si>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</si>
  <si>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</si>
  <si>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</si>
  <si>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</si>
  <si>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</si>
  <si>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</si>
  <si>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</si>
  <si>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</si>
  <si>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</si>
  <si>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</si>
  <si>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</si>
  <si>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</si>
  <si>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</si>
  <si>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</si>
  <si>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</si>
  <si>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</si>
  <si>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</si>
  <si>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</si>
  <si>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</si>
  <si>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</si>
  <si>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</si>
  <si>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</si>
  <si>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</si>
  <si>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</si>
  <si>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</si>
  <si>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</si>
  <si>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</si>
  <si>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</si>
  <si>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</si>
  <si>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</si>
  <si>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</si>
  <si>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</si>
  <si>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</si>
  <si>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</si>
  <si>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</si>
  <si>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</si>
  <si>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</si>
  <si>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</si>
  <si>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</si>
  <si>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</si>
  <si>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</si>
  <si>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</si>
  <si>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</si>
  <si>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</si>
  <si>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</si>
  <si>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</si>
  <si>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</si>
  <si>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</si>
  <si>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</si>
  <si>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</si>
  <si>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</si>
  <si>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</si>
  <si>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</si>
  <si>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</si>
  <si>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</si>
  <si>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</si>
  <si>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</si>
  <si>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</si>
  <si>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</si>
  <si>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</si>
  <si>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</si>
  <si>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</si>
  <si>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</si>
  <si>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</si>
  <si>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</si>
  <si>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</si>
  <si>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</si>
  <si>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</si>
  <si>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</si>
  <si>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</si>
  <si>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</si>
  <si>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</si>
  <si>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</si>
  <si>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</si>
  <si>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</si>
  <si>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</si>
  <si>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</si>
  <si>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</si>
  <si>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</si>
  <si>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</si>
  <si>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</si>
  <si>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</si>
  <si>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</si>
  <si>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</si>
  <si>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</si>
  <si>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</si>
  <si>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</si>
  <si>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</si>
  <si>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</si>
  <si>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</si>
  <si>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</si>
  <si>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</si>
  <si>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</si>
  <si>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</si>
  <si>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</si>
  <si>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</si>
  <si>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</si>
  <si>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</si>
  <si>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</si>
  <si>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</si>
  <si>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</si>
  <si>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</si>
  <si>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</si>
  <si>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</si>
  <si>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</si>
  <si>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</si>
  <si>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</si>
  <si>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</si>
  <si>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</si>
  <si>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</si>
  <si>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</si>
  <si>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</si>
  <si>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</si>
  <si>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</si>
  <si>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</si>
  <si>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</si>
  <si>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</si>
  <si>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</si>
  <si>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</si>
  <si>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</si>
  <si>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</si>
  <si>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</si>
  <si>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</si>
  <si>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</si>
  <si>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</si>
  <si>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</si>
  <si>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</si>
  <si>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</si>
  <si>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</si>
  <si>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</si>
  <si>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</si>
  <si>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</si>
  <si>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</si>
  <si>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</si>
  <si>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</si>
  <si>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</si>
  <si>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</si>
  <si>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</si>
  <si>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</si>
  <si>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</si>
  <si>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</si>
  <si>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</si>
  <si>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</si>
  <si>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</si>
  <si>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</si>
  <si>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</si>
  <si>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</si>
  <si>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</si>
  <si>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</si>
  <si>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</si>
  <si>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</si>
  <si>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</si>
  <si>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</si>
  <si>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</si>
  <si>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</si>
  <si>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</si>
  <si>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</si>
  <si>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</si>
  <si>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</si>
  <si>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</si>
  <si>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</si>
  <si>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</si>
  <si>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</si>
  <si>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</si>
  <si>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</si>
  <si>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</si>
  <si>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</si>
  <si>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</si>
  <si>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</si>
  <si>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</si>
  <si>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</si>
  <si>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</si>
  <si>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</si>
  <si>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</si>
  <si>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</si>
  <si>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</si>
  <si>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</si>
  <si>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</si>
  <si>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</si>
  <si>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</si>
  <si>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</si>
  <si>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</si>
  <si>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</si>
  <si>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</si>
  <si>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</si>
  <si>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</si>
  <si>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</si>
  <si>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</si>
  <si>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</si>
  <si>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</si>
  <si>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</si>
  <si>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</si>
  <si>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</si>
  <si>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</si>
  <si>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</si>
  <si>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</si>
  <si>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</si>
  <si>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</si>
  <si>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</si>
  <si>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</si>
  <si>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</si>
  <si>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</si>
  <si>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</si>
  <si>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</si>
  <si>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</si>
  <si>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</si>
  <si>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</si>
  <si>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</si>
  <si>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</si>
  <si>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</si>
  <si>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</si>
  <si>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</si>
  <si>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</si>
  <si>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</si>
  <si>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</si>
  <si>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</si>
  <si>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</si>
  <si>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</si>
  <si>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</si>
  <si>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</si>
  <si>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</si>
  <si>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</si>
  <si>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</si>
  <si>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</si>
  <si>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</si>
  <si>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</si>
  <si>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</si>
  <si>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</si>
  <si>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</si>
  <si>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</si>
  <si>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</si>
  <si>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</si>
  <si>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</si>
  <si>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</si>
  <si>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</si>
  <si>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</si>
  <si>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</si>
  <si>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</si>
  <si>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</si>
  <si>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</si>
  <si>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</si>
  <si>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</si>
  <si>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</si>
  <si>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</si>
  <si>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</si>
  <si>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</si>
  <si>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</si>
  <si>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</si>
  <si>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</si>
  <si>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</si>
  <si>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</si>
  <si>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</si>
  <si>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</si>
  <si>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</si>
  <si>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</si>
  <si>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</si>
  <si>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</si>
  <si>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</si>
  <si>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</si>
  <si>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</si>
  <si>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</si>
  <si>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</si>
  <si>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</si>
  <si>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</si>
  <si>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</si>
  <si>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</si>
  <si>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</si>
  <si>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</si>
  <si>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</si>
  <si>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</si>
  <si>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</si>
  <si>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</si>
  <si>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</si>
  <si>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</si>
  <si>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</si>
  <si>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</si>
  <si>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</si>
  <si>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</si>
  <si>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</si>
  <si>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</si>
  <si>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</si>
  <si>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</si>
  <si>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</si>
  <si>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</si>
  <si>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</si>
  <si>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</si>
  <si>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</si>
  <si>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</si>
  <si>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</si>
  <si>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</si>
  <si>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</si>
  <si>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</si>
  <si>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</si>
  <si>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</si>
  <si>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</si>
  <si>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</si>
  <si>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</si>
  <si>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</si>
  <si>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</si>
  <si>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</si>
  <si>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</si>
  <si>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</si>
  <si>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</si>
  <si>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</si>
  <si>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</si>
  <si>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</si>
  <si>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</si>
  <si>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</si>
  <si>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</si>
  <si>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</si>
  <si>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</si>
  <si>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</si>
  <si>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</si>
  <si>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</si>
  <si>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</si>
  <si>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</si>
  <si>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</si>
  <si>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</si>
  <si>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</si>
  <si>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</si>
  <si>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</si>
  <si>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</si>
  <si>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</si>
  <si>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</si>
  <si>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</si>
  <si>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</si>
  <si>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</si>
  <si>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</si>
  <si>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</si>
  <si>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</si>
  <si>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</si>
  <si>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</si>
  <si>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</si>
  <si>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</si>
  <si>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</si>
  <si>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</si>
  <si>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</si>
  <si>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</si>
  <si>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</si>
  <si>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</si>
  <si>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</si>
  <si>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</si>
  <si>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</si>
  <si>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</si>
  <si>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</si>
  <si>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</si>
  <si>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</si>
  <si>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</si>
  <si>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</si>
  <si>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</si>
  <si>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</si>
  <si>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</si>
  <si>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</si>
  <si>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</si>
  <si>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</si>
  <si>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</si>
  <si>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</si>
  <si>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</si>
  <si>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</si>
  <si>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</si>
  <si>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</si>
  <si>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</si>
  <si>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</si>
  <si>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</si>
  <si>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</si>
  <si>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</si>
  <si>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</si>
  <si>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</si>
  <si>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</si>
  <si>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</si>
  <si>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</si>
  <si>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</si>
  <si>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</si>
  <si>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</si>
  <si>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</si>
  <si>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</si>
  <si>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</si>
  <si>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</si>
  <si>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</si>
  <si>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</si>
  <si>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</si>
  <si>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</si>
  <si>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</si>
  <si>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</si>
  <si>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</si>
  <si>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</si>
  <si>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</si>
  <si>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</si>
  <si>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</si>
  <si>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</si>
  <si>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</si>
  <si>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</si>
  <si>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</si>
  <si>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</si>
  <si>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</si>
  <si>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</si>
  <si>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</si>
  <si>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</si>
  <si>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</si>
  <si>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</si>
  <si>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</si>
  <si>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</si>
  <si>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</si>
  <si>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</si>
  <si>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</si>
  <si>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</si>
  <si>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</si>
  <si>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</si>
  <si>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</si>
  <si>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</si>
  <si>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</si>
  <si>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</si>
  <si>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</si>
  <si>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</si>
  <si>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</si>
  <si>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</si>
  <si>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</si>
  <si>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</si>
  <si>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</si>
  <si>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</si>
  <si>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</si>
  <si>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</si>
  <si>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</si>
  <si>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</si>
  <si>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</si>
  <si>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</si>
  <si>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</si>
  <si>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</si>
  <si>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</si>
  <si>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</si>
  <si>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</si>
  <si>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</si>
  <si>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</si>
  <si>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</si>
  <si>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</si>
  <si>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</si>
  <si>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</si>
  <si>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</si>
  <si>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</si>
  <si>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</si>
  <si>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</si>
  <si>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</si>
  <si>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</si>
  <si>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</si>
  <si>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</si>
  <si>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</si>
  <si>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</si>
  <si>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</si>
  <si>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</si>
  <si>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</si>
  <si>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</si>
  <si>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</si>
  <si>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</si>
  <si>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</si>
  <si>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</si>
  <si>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</si>
  <si>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</si>
  <si>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</si>
  <si>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</si>
  <si>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</si>
  <si>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</si>
  <si>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</si>
  <si>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</si>
  <si>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</si>
  <si>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</si>
  <si>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</si>
  <si>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</si>
  <si>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</si>
  <si>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</si>
  <si>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</si>
  <si>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</si>
  <si>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</si>
  <si>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</si>
  <si>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</si>
  <si>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</si>
  <si>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</si>
  <si>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</si>
  <si>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</si>
  <si>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</si>
  <si>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</si>
  <si>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</si>
  <si>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</si>
  <si>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</si>
  <si>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</si>
  <si>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</si>
  <si>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</si>
  <si>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</si>
  <si>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</si>
  <si>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</si>
  <si>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</si>
  <si>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</si>
  <si>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</si>
  <si>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</si>
  <si>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</si>
  <si>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</si>
  <si>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</si>
  <si>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</si>
  <si>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</si>
  <si>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</si>
  <si>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</si>
  <si>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</si>
  <si>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</si>
  <si>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</si>
  <si>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</si>
  <si>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</si>
  <si>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</si>
  <si>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</si>
  <si>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</si>
  <si>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</si>
  <si>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</si>
  <si>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</si>
  <si>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</si>
  <si>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</si>
  <si>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</si>
  <si>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</si>
  <si>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</si>
  <si>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</si>
  <si>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</si>
  <si>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</si>
  <si>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</si>
  <si>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</si>
  <si>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</si>
  <si>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</si>
  <si>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</si>
  <si>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</si>
  <si>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</si>
  <si>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</si>
  <si>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</si>
  <si>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</si>
  <si>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</si>
  <si>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</si>
  <si>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</si>
  <si>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</si>
  <si>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</si>
  <si>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</si>
  <si>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</si>
  <si>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</si>
  <si>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</si>
  <si>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</si>
  <si>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</si>
  <si>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</si>
  <si>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</si>
  <si>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</si>
  <si>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</si>
  <si>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</si>
  <si>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</si>
  <si>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</si>
  <si>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</si>
  <si>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</si>
  <si>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</si>
  <si>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</si>
  <si>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</si>
  <si>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</si>
  <si>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</si>
  <si>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</si>
  <si>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</si>
  <si>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</si>
  <si>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</si>
  <si>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</si>
  <si>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</si>
  <si>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</si>
  <si>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</si>
  <si>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</si>
  <si>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</si>
  <si>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</si>
  <si>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</si>
  <si>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</si>
  <si>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</si>
  <si>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</si>
  <si>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</si>
  <si>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</si>
  <si>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</si>
  <si>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</si>
  <si>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</si>
  <si>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</si>
  <si>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</si>
  <si>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</si>
  <si>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</si>
  <si>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</si>
  <si>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</si>
  <si>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</si>
  <si>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</si>
  <si>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</si>
  <si>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</si>
  <si>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</si>
  <si>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</si>
  <si>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</si>
  <si>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</si>
  <si>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</si>
  <si>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</si>
  <si>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</si>
  <si>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</si>
  <si>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</si>
  <si>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</si>
  <si>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</si>
  <si>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</si>
  <si>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</si>
  <si>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</si>
  <si>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</si>
  <si>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</si>
  <si>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</si>
  <si>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</si>
  <si>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</si>
  <si>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</si>
  <si>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</si>
  <si>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</si>
  <si>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</si>
  <si>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</si>
  <si>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</si>
  <si>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</si>
  <si>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</si>
  <si>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</si>
  <si>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</si>
  <si>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</si>
  <si>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</si>
  <si>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</si>
  <si>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</si>
  <si>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</si>
  <si>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</si>
  <si>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</si>
  <si>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</si>
  <si>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</si>
  <si>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</si>
  <si>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</si>
  <si>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</si>
  <si>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</si>
  <si>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</si>
  <si>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</si>
  <si>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</si>
  <si>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</si>
  <si>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</si>
  <si>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</si>
  <si>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</si>
  <si>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</si>
  <si>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</si>
  <si>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</si>
  <si>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</si>
  <si>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</si>
  <si>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</si>
  <si>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</si>
  <si>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</si>
  <si>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</si>
  <si>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</si>
  <si>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</si>
  <si>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</si>
  <si>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</si>
  <si>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</si>
  <si>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</si>
  <si>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</si>
  <si>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</si>
  <si>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</si>
  <si>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</si>
  <si>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</si>
  <si>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</si>
  <si>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</si>
  <si>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</si>
  <si>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</si>
  <si>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</si>
  <si>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</si>
  <si>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</si>
  <si>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</si>
  <si>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</si>
  <si>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</si>
  <si>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</si>
  <si>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</si>
  <si>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</si>
  <si>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</si>
  <si>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</si>
  <si>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</si>
  <si>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</si>
  <si>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</si>
  <si>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</si>
  <si>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</si>
  <si>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</si>
  <si>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</si>
  <si>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</si>
  <si>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</si>
  <si>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</si>
  <si>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</si>
  <si>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</si>
  <si>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</si>
  <si>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</si>
  <si>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</si>
  <si>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</si>
  <si>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</si>
  <si>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</si>
  <si>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</si>
  <si>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</si>
  <si>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</si>
  <si>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</si>
  <si>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</si>
  <si>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</si>
  <si>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</si>
  <si>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</si>
  <si>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</si>
  <si>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</si>
  <si>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</si>
  <si>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</si>
  <si>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</si>
  <si>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</si>
  <si>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</si>
  <si>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</si>
  <si>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</si>
  <si>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</si>
  <si>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</si>
  <si>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</si>
  <si>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</si>
  <si>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</si>
  <si>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</si>
  <si>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</si>
  <si>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</si>
  <si>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</si>
  <si>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</si>
  <si>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</si>
  <si>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</si>
  <si>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</si>
  <si>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</si>
  <si>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</si>
  <si>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</si>
  <si>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</si>
  <si>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</si>
  <si>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</si>
  <si>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</si>
  <si>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</si>
  <si>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</si>
  <si>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</si>
  <si>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</si>
  <si>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</si>
  <si>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</si>
  <si>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</si>
  <si>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</si>
  <si>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</si>
  <si>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</si>
  <si>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</si>
  <si>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</si>
  <si>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</si>
  <si>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</si>
  <si>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</si>
  <si>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</si>
  <si>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</si>
  <si>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</si>
  <si>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</si>
  <si>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</si>
  <si>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</si>
  <si>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</si>
  <si>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</si>
  <si>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</si>
  <si>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</si>
  <si>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</si>
  <si>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</si>
  <si>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</si>
  <si>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</si>
  <si>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</si>
  <si>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</si>
  <si>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</si>
  <si>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</si>
  <si>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</si>
  <si>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</si>
  <si>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</si>
  <si>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</si>
  <si>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</si>
  <si>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</si>
  <si>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</si>
  <si>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</si>
  <si>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</si>
  <si>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</si>
  <si>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</si>
  <si>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</si>
  <si>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</si>
  <si>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</si>
  <si>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</si>
  <si>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</si>
  <si>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</si>
  <si>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</si>
  <si>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</si>
  <si>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</si>
  <si>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</si>
  <si>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</si>
  <si>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</si>
  <si>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</si>
  <si>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</si>
  <si>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</si>
  <si>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</si>
  <si>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</si>
  <si>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</si>
  <si>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</si>
  <si>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</si>
  <si>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</si>
  <si>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</si>
  <si>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</si>
  <si>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</si>
  <si>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</si>
  <si>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</si>
  <si>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</si>
  <si>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</si>
  <si>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</si>
  <si>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</si>
  <si>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</si>
  <si>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</si>
  <si>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</si>
  <si>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</si>
  <si>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</si>
  <si>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</si>
  <si>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</si>
  <si>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</si>
  <si>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</si>
  <si>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</si>
  <si>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</si>
  <si>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</si>
  <si>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</si>
  <si>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</si>
  <si>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</si>
  <si>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</si>
  <si>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</si>
  <si>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</si>
  <si>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</si>
  <si>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</si>
  <si>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</si>
  <si>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</si>
  <si>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</si>
  <si>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</si>
  <si>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</si>
  <si>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</si>
  <si>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</si>
  <si>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</si>
  <si>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</si>
  <si>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</si>
  <si>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</si>
  <si>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</si>
  <si>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</si>
  <si>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</si>
  <si>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</si>
  <si>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</si>
  <si>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</si>
  <si>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</si>
  <si>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</si>
  <si>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</si>
  <si>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</si>
  <si>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</si>
  <si>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</si>
  <si>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</si>
  <si>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</si>
  <si>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</si>
  <si>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</si>
  <si>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</si>
  <si>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</si>
  <si>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</si>
  <si>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</si>
  <si>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</si>
  <si>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</si>
  <si>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</si>
  <si>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</si>
  <si>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</si>
  <si>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</si>
  <si>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</si>
  <si>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</si>
  <si>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</si>
  <si>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</si>
  <si>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</si>
  <si>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</si>
  <si>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</si>
  <si>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</si>
  <si>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</si>
  <si>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</si>
  <si>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</si>
  <si>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</si>
  <si>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</si>
  <si>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</si>
  <si>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</si>
  <si>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</si>
  <si>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</si>
  <si>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</si>
  <si>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</si>
  <si>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</si>
  <si>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</si>
  <si>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</si>
  <si>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</si>
  <si>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</si>
  <si>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</si>
  <si>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</si>
  <si>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</si>
  <si>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</si>
  <si>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</si>
  <si>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</si>
  <si>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</si>
  <si>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</si>
  <si>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</si>
  <si>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</si>
  <si>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</si>
  <si>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</si>
  <si>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</si>
  <si>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</si>
  <si>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</si>
  <si>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</si>
  <si>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</si>
  <si>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</si>
  <si>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</si>
  <si>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</si>
  <si>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</si>
  <si>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</si>
  <si>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</si>
  <si>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</si>
  <si>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</si>
  <si>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</si>
  <si>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</si>
  <si>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</si>
  <si>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</si>
  <si>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</si>
  <si>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</si>
  <si>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</si>
  <si>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</si>
  <si>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</si>
  <si>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</si>
  <si>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</si>
  <si>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</si>
  <si>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</si>
  <si>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</si>
  <si>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</si>
  <si>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</si>
  <si>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</si>
  <si>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</si>
  <si>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</si>
  <si>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</si>
  <si>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</si>
  <si>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</si>
  <si>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</si>
  <si>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</si>
  <si>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</si>
  <si>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</si>
  <si>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</si>
  <si>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</si>
  <si>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</si>
  <si>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</si>
  <si>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</si>
  <si>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</si>
  <si>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</si>
  <si>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</si>
  <si>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</si>
  <si>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</si>
  <si>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</si>
  <si>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</si>
  <si>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</si>
  <si>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</si>
  <si>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</si>
  <si>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</si>
  <si>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</si>
  <si>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</si>
  <si>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</si>
  <si>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</si>
  <si>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</si>
  <si>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</si>
  <si>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</si>
  <si>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</si>
  <si>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</si>
  <si>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</si>
  <si>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</si>
  <si>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</si>
  <si>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</si>
  <si>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</si>
  <si>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</si>
  <si>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</si>
  <si>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</si>
  <si>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</si>
  <si>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</si>
  <si>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</si>
  <si>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</si>
  <si>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</si>
  <si>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</si>
  <si>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</si>
  <si>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</si>
  <si>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</si>
  <si>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</si>
  <si>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</si>
  <si>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</si>
  <si>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</si>
  <si>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</si>
  <si>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</si>
  <si>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</si>
  <si>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</si>
  <si>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</si>
  <si>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</si>
  <si>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</si>
  <si>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</si>
  <si>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</si>
  <si>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</si>
  <si>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</si>
  <si>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</si>
  <si>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</si>
  <si>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</si>
  <si>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</si>
  <si>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</si>
  <si>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</si>
  <si>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</si>
  <si>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</si>
  <si>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</si>
  <si>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</si>
  <si>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</si>
  <si>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</si>
  <si>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</si>
  <si>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</si>
  <si>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</si>
  <si>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</si>
  <si>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</si>
  <si>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</si>
  <si>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</si>
  <si>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</si>
  <si>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</si>
  <si>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</si>
  <si>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</si>
  <si>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</si>
  <si>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</si>
  <si>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</si>
  <si>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</si>
  <si>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</si>
  <si>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</si>
  <si>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</si>
  <si>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</si>
  <si>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</si>
  <si>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</si>
  <si>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</si>
  <si>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</si>
  <si>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</si>
  <si>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</si>
  <si>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</si>
  <si>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</si>
  <si>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</si>
  <si>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</si>
  <si>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</si>
  <si>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</si>
  <si>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</si>
  <si>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</si>
  <si>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</si>
  <si>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</si>
  <si>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</si>
  <si>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</si>
  <si>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</si>
  <si>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</si>
  <si>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</si>
  <si>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</si>
  <si>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</si>
  <si>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</si>
  <si>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</si>
  <si>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</si>
  <si>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</si>
  <si>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</si>
  <si>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</si>
  <si>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</si>
  <si>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</si>
  <si>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</si>
  <si>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</si>
  <si>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</si>
  <si>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</si>
  <si>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</si>
  <si>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</si>
  <si>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</si>
  <si>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</si>
  <si>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</si>
  <si>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</si>
  <si>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</si>
  <si>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</si>
  <si>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</si>
  <si>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</si>
  <si>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</si>
  <si>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</si>
  <si>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</si>
  <si>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</si>
  <si>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</si>
  <si>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</si>
  <si>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</si>
  <si>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</si>
  <si>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</si>
  <si>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</si>
  <si>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</si>
  <si>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</si>
  <si>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</si>
  <si>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</si>
  <si>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</si>
  <si>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</si>
  <si>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</si>
  <si>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</si>
  <si>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</si>
  <si>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</si>
  <si>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</si>
  <si>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</si>
  <si>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</si>
  <si>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</si>
  <si>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</si>
  <si>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</si>
  <si>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</si>
  <si>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</si>
  <si>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</si>
  <si>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</si>
  <si>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</si>
  <si>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</si>
  <si>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</si>
  <si>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</si>
  <si>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</si>
  <si>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</si>
  <si>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</si>
  <si>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</si>
  <si>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</si>
  <si>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</si>
  <si>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</si>
  <si>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</si>
  <si>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</si>
  <si>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</si>
  <si>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</si>
  <si>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</si>
  <si>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</si>
  <si>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</si>
  <si>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</si>
  <si>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</si>
  <si>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</si>
  <si>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</si>
  <si>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</si>
  <si>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</si>
  <si>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</si>
  <si>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</si>
  <si>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</si>
  <si>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</si>
  <si>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</si>
  <si>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</si>
  <si>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</si>
  <si>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</si>
  <si>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</si>
  <si>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</si>
  <si>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</si>
  <si>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</si>
  <si>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</si>
  <si>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</si>
  <si>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</si>
  <si>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</si>
  <si>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</si>
  <si>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</si>
  <si>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</si>
  <si>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</si>
  <si>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</si>
  <si>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</si>
  <si>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</si>
  <si>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</si>
  <si>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</si>
  <si>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</si>
  <si>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</si>
  <si>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</si>
  <si>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</si>
  <si>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</si>
  <si>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</si>
  <si>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</si>
  <si>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</si>
  <si>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</si>
  <si>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</si>
  <si>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</si>
  <si>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</si>
  <si>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</si>
  <si>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</si>
  <si>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</si>
  <si>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</si>
  <si>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</si>
  <si>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</si>
  <si>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</si>
  <si>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</si>
  <si>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</si>
  <si>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</si>
  <si>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</si>
  <si>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</si>
  <si>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</si>
  <si>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</si>
  <si>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</si>
  <si>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</si>
  <si>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</si>
  <si>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</si>
  <si>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</si>
  <si>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</si>
  <si>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</si>
  <si>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</si>
  <si>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</si>
  <si>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</si>
  <si>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</si>
  <si>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</si>
  <si>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</si>
  <si>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</si>
  <si>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</si>
  <si>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</si>
  <si>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</si>
  <si>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</si>
  <si>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</si>
  <si>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</si>
  <si>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</si>
  <si>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</si>
  <si>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</si>
  <si>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</si>
  <si>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</si>
  <si>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</si>
  <si>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</si>
  <si>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</si>
  <si>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</si>
  <si>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</si>
  <si>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</si>
  <si>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</si>
  <si>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</si>
  <si>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</si>
  <si>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</si>
  <si>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</si>
  <si>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</si>
  <si>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</si>
  <si>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</si>
  <si>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</si>
  <si>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</si>
  <si>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</si>
  <si>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</si>
  <si>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</si>
  <si>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</si>
  <si>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</si>
  <si>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</si>
  <si>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</si>
  <si>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</si>
  <si>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</si>
  <si>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</si>
  <si>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</si>
  <si>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</si>
  <si>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</si>
  <si>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</si>
  <si>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</si>
  <si>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</si>
  <si>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</si>
  <si>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</si>
  <si>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</si>
  <si>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</si>
  <si>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</si>
  <si>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</si>
  <si>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</si>
  <si>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</si>
  <si>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</si>
  <si>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</si>
  <si>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</si>
  <si>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</si>
  <si>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</si>
  <si>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</si>
  <si>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</si>
  <si>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</si>
  <si>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</si>
  <si>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</si>
  <si>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</si>
  <si>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</si>
  <si>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</si>
  <si>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</si>
  <si>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</si>
  <si>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</si>
  <si>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</si>
  <si>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</si>
  <si>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</si>
  <si>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</si>
  <si>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</si>
  <si>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</si>
  <si>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</si>
  <si>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</si>
  <si>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</si>
  <si>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</si>
  <si>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</si>
  <si>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</si>
  <si>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</si>
  <si>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</si>
  <si>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</si>
  <si>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</si>
  <si>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</si>
  <si>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</si>
  <si>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</si>
  <si>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</si>
  <si>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</si>
  <si>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</si>
  <si>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</si>
  <si>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</si>
  <si>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</si>
  <si>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</si>
  <si>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</si>
  <si>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</si>
  <si>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</si>
  <si>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</si>
  <si>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</si>
  <si>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</si>
  <si>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</si>
  <si>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</si>
  <si>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</si>
  <si>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</si>
  <si>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</si>
  <si>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</si>
  <si>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</si>
  <si>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</si>
  <si>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</si>
  <si>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</si>
  <si>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</si>
  <si>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</si>
  <si>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</si>
  <si>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</si>
  <si>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</si>
  <si>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</si>
  <si>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</si>
  <si>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</si>
  <si>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</si>
  <si>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</si>
  <si>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</si>
  <si>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</si>
  <si>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</si>
  <si>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</si>
  <si>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</si>
  <si>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</si>
  <si>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</si>
  <si>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</si>
  <si>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</si>
  <si>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</si>
  <si>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</si>
  <si>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</si>
  <si>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</si>
  <si>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</si>
  <si>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</si>
  <si>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</si>
  <si>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</si>
  <si>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</si>
  <si>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</si>
  <si>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</si>
  <si>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</si>
  <si>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</si>
  <si>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</si>
  <si>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</si>
  <si>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</si>
  <si>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</si>
  <si>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</si>
  <si>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</si>
  <si>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</si>
  <si>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</si>
  <si>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</si>
  <si>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</si>
  <si>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</si>
  <si>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</si>
  <si>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</si>
  <si>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</si>
  <si>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</si>
  <si>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</si>
  <si>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</si>
  <si>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</si>
  <si>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</si>
  <si>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</si>
  <si>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</si>
  <si>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</si>
  <si>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</si>
  <si>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</si>
  <si>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</si>
  <si>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</si>
  <si>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</si>
  <si>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</si>
  <si>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</si>
  <si>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</si>
  <si>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</si>
  <si>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</si>
  <si>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</si>
  <si>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</si>
  <si>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</si>
  <si>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</si>
  <si>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</si>
  <si>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</si>
  <si>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</si>
  <si>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</si>
  <si>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</si>
  <si>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</si>
  <si>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</si>
  <si>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</si>
  <si>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</si>
  <si>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</si>
  <si>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</si>
  <si>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</si>
  <si>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</si>
  <si>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</si>
  <si>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</si>
  <si>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</si>
  <si>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</si>
  <si>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</si>
  <si>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</si>
  <si>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</si>
  <si>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</si>
  <si>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</si>
  <si>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</si>
  <si>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</si>
  <si>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</si>
  <si>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</si>
  <si>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</si>
  <si>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</si>
  <si>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</si>
  <si>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</si>
  <si>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</si>
  <si>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</si>
  <si>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</si>
  <si>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</si>
  <si>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</si>
  <si>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</si>
  <si>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</si>
  <si>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</si>
  <si>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</si>
  <si>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</si>
  <si>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</si>
  <si>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</si>
  <si>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</si>
  <si>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</si>
  <si>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</si>
  <si>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</si>
  <si>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</si>
  <si>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</si>
  <si>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</si>
  <si>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</si>
  <si>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</si>
  <si>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</si>
  <si>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</si>
  <si>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</si>
  <si>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</si>
  <si>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</si>
  <si>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</si>
  <si>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</si>
  <si>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</si>
  <si>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</si>
  <si>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</si>
  <si>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</si>
  <si>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</si>
  <si>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</si>
  <si>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</si>
  <si>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</si>
  <si>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</si>
  <si>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</si>
  <si>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</si>
  <si>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</si>
  <si>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</si>
  <si>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</si>
  <si>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</si>
  <si>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</si>
  <si>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</si>
  <si>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</si>
  <si>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</si>
  <si>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</si>
  <si>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</si>
  <si>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</si>
  <si>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</si>
  <si>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</si>
  <si>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</si>
  <si>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</si>
  <si>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</si>
  <si>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</si>
  <si>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</si>
  <si>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</si>
  <si>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</si>
  <si>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</si>
  <si>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</si>
  <si>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</si>
  <si>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</si>
  <si>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</si>
  <si>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</si>
  <si>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</si>
  <si>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</si>
  <si>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</si>
  <si>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</si>
  <si>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</si>
  <si>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</si>
  <si>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</si>
  <si>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</si>
  <si>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</si>
  <si>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</si>
  <si>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</si>
  <si>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</si>
  <si>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</si>
  <si>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</si>
  <si>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</si>
  <si>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</si>
  <si>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</si>
  <si>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</si>
  <si>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</si>
  <si>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</si>
  <si>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</si>
  <si>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</si>
  <si>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</si>
  <si>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</si>
  <si>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</si>
  <si>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</si>
  <si>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</si>
  <si>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</si>
  <si>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</si>
  <si>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</si>
  <si>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</si>
  <si>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</si>
  <si>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</si>
  <si>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</si>
  <si>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</si>
  <si>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</si>
  <si>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</si>
  <si>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</si>
  <si>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</si>
  <si>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</si>
  <si>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</si>
  <si>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</si>
  <si>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</si>
  <si>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</si>
  <si>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</si>
  <si>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</si>
  <si>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</si>
  <si>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</si>
  <si>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</si>
  <si>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</si>
  <si>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</si>
  <si>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</si>
  <si>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</si>
  <si>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</si>
  <si>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</si>
  <si>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</si>
  <si>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</si>
  <si>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</si>
  <si>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</si>
  <si>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</si>
  <si>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</si>
  <si>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</si>
  <si>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</si>
  <si>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</si>
  <si>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</si>
  <si>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</si>
  <si>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</si>
  <si>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</si>
  <si>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</si>
  <si>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</si>
  <si>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</si>
  <si>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</si>
  <si>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</si>
  <si>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</si>
  <si>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</si>
  <si>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</si>
  <si>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</si>
  <si>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</si>
  <si>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</si>
  <si>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</si>
  <si>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</si>
  <si>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</si>
  <si>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</si>
  <si>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</si>
  <si>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</si>
  <si>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</si>
  <si>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</si>
  <si>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</si>
  <si>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</si>
  <si>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</si>
  <si>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</si>
  <si>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</si>
  <si>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</si>
  <si>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</si>
  <si>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</si>
  <si>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</si>
  <si>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</si>
  <si>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</si>
  <si>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</si>
  <si>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</si>
  <si>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</si>
  <si>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</si>
  <si>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</si>
  <si>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</si>
  <si>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</si>
  <si>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</si>
  <si>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</si>
  <si>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</si>
  <si>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</si>
  <si>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</si>
  <si>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</si>
  <si>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</si>
  <si>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</si>
  <si>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</si>
  <si>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</si>
  <si>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</si>
  <si>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</si>
  <si>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</si>
  <si>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</si>
  <si>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</si>
  <si>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</si>
  <si>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</si>
  <si>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</si>
  <si>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</si>
  <si>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</si>
  <si>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</si>
  <si>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</si>
  <si>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</si>
  <si>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</si>
  <si>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</si>
  <si>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</si>
  <si>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</si>
  <si>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</si>
  <si>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</si>
  <si>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</si>
  <si>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</si>
  <si>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</si>
  <si>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</si>
  <si>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</si>
  <si>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</si>
  <si>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</si>
  <si>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</si>
  <si>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</si>
  <si>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</si>
  <si>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</si>
  <si>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</si>
  <si>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</si>
  <si>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</si>
  <si>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</si>
  <si>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</si>
  <si>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</si>
  <si>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</si>
  <si>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</si>
  <si>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</si>
  <si>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</si>
  <si>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</si>
  <si>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</si>
  <si>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</si>
  <si>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</si>
  <si>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</si>
  <si>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</si>
  <si>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</si>
  <si>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</si>
  <si>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</si>
  <si>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</si>
  <si>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</si>
  <si>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</si>
  <si>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</si>
  <si>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</si>
  <si>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</si>
  <si>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</si>
  <si>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</si>
  <si>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</si>
  <si>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</si>
  <si>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</si>
  <si>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</si>
  <si>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</si>
  <si>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</si>
  <si>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</si>
  <si>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</si>
  <si>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</si>
  <si>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</si>
  <si>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</si>
  <si>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</si>
  <si>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</si>
  <si>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</si>
  <si>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</si>
  <si>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</si>
  <si>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</si>
  <si>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</si>
  <si>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</si>
  <si>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</si>
  <si>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</si>
  <si>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</si>
  <si>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</si>
  <si>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</si>
  <si>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</si>
  <si>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</si>
  <si>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</si>
  <si>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</si>
  <si>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</si>
  <si>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</si>
  <si>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</si>
  <si>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</si>
  <si>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</si>
  <si>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</si>
  <si>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</si>
  <si>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</si>
  <si>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</si>
  <si>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</si>
  <si>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</si>
  <si>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</si>
  <si>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</si>
  <si>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</si>
  <si>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</si>
  <si>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</si>
  <si>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</si>
  <si>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</si>
  <si>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</si>
  <si>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</si>
  <si>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</si>
  <si>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</si>
  <si>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</si>
  <si>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</si>
  <si>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</si>
  <si>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</si>
  <si>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</si>
  <si>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</si>
  <si>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</si>
  <si>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</si>
  <si>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</si>
  <si>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</si>
  <si>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</si>
  <si>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</si>
  <si>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</si>
  <si>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</si>
  <si>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</si>
  <si>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</si>
  <si>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</si>
  <si>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</si>
  <si>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</si>
  <si>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</si>
  <si>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</si>
  <si>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</si>
  <si>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</si>
  <si>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</si>
  <si>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</si>
  <si>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</si>
  <si>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</si>
  <si>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</si>
  <si>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</si>
  <si>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</si>
  <si>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</si>
  <si>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</si>
  <si>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</si>
  <si>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</si>
  <si>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</si>
  <si>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</si>
  <si>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</si>
  <si>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</si>
  <si>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</si>
  <si>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</si>
  <si>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</si>
  <si>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</si>
  <si>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</si>
  <si>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</si>
  <si>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</si>
  <si>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</si>
  <si>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</si>
  <si>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</si>
  <si>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</si>
  <si>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</si>
  <si>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</si>
  <si>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</si>
  <si>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</si>
  <si>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</si>
  <si>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</si>
  <si>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</si>
  <si>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</si>
  <si>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</si>
  <si>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</si>
  <si>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</si>
  <si>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</si>
  <si>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</si>
  <si>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</si>
  <si>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</si>
  <si>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</si>
  <si>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</si>
  <si>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</si>
  <si>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</si>
  <si>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</si>
  <si>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</si>
  <si>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</si>
  <si>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</si>
  <si>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</si>
  <si>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</si>
  <si>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</si>
  <si>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</si>
  <si>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</si>
  <si>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</si>
  <si>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</si>
  <si>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</si>
  <si>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</si>
  <si>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</si>
  <si>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</si>
  <si>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</si>
  <si>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</si>
  <si>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</si>
  <si>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</si>
  <si>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</si>
  <si>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</si>
  <si>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</si>
  <si>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</si>
  <si>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</si>
  <si>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</si>
  <si>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</si>
  <si>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</si>
  <si>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</si>
  <si>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</si>
  <si>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</si>
  <si>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</si>
  <si>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</si>
  <si>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</si>
  <si>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</si>
  <si>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</si>
  <si>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</si>
  <si>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</si>
  <si>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</si>
  <si>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</si>
  <si>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</si>
  <si>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</si>
  <si>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</si>
  <si>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</si>
  <si>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</si>
  <si>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</si>
  <si>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</si>
  <si>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</si>
  <si>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</si>
  <si>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</si>
  <si>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</si>
  <si>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</si>
  <si>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</si>
  <si>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</si>
  <si>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</si>
  <si>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</si>
  <si>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</si>
  <si>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</si>
  <si>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</si>
  <si>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</si>
  <si>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</si>
  <si>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</si>
  <si>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</si>
  <si>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</si>
  <si>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</si>
  <si>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</si>
  <si>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</si>
  <si>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</si>
  <si>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</si>
  <si>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</si>
  <si>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</si>
  <si>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</si>
  <si>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</si>
  <si>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</si>
  <si>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</si>
  <si>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</si>
  <si>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</si>
  <si>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</si>
  <si>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</si>
  <si>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</si>
  <si>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</si>
  <si>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</si>
  <si>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</si>
  <si>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</si>
  <si>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</si>
  <si>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</si>
  <si>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</si>
  <si>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</si>
  <si>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</si>
  <si>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</si>
  <si>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</si>
  <si>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</si>
  <si>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</si>
  <si>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</si>
  <si>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</si>
  <si>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</si>
  <si>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</si>
  <si>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</si>
  <si>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</si>
  <si>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</si>
  <si>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</si>
  <si>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</si>
  <si>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</si>
  <si>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</si>
  <si>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</si>
  <si>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</si>
  <si>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</si>
  <si>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</si>
  <si>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</si>
  <si>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</si>
  <si>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</si>
  <si>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</si>
  <si>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</si>
  <si>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</si>
  <si>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</si>
  <si>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</si>
  <si>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</si>
  <si>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</si>
  <si>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</si>
  <si>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</si>
  <si>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</si>
  <si>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</si>
  <si>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</si>
  <si>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</si>
  <si>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</si>
  <si>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</si>
  <si>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</si>
  <si>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</si>
  <si>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</si>
  <si>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</si>
  <si>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</si>
  <si>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</si>
  <si>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</si>
  <si>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</si>
  <si>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</si>
  <si>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</si>
  <si>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</si>
  <si>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</si>
  <si>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</si>
  <si>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</si>
  <si>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</si>
  <si>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</si>
  <si>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</si>
  <si>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</si>
  <si>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</si>
  <si>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</si>
  <si>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</si>
  <si>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</si>
  <si>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</si>
  <si>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</si>
  <si>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</si>
  <si>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</si>
  <si>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</si>
  <si>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</si>
  <si>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</si>
  <si>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</si>
  <si>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</si>
  <si>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</si>
  <si>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</si>
  <si>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</si>
  <si>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</si>
  <si>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</si>
  <si>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</si>
  <si>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</si>
  <si>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</si>
  <si>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</si>
  <si>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</si>
  <si>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</si>
  <si>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</si>
  <si>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</si>
  <si>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</si>
  <si>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</si>
  <si>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</si>
  <si>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</si>
  <si>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</si>
  <si>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</si>
  <si>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</si>
  <si>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</si>
  <si>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</si>
  <si>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</si>
  <si>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</si>
  <si>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</si>
  <si>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</si>
  <si>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</si>
  <si>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</si>
  <si>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</si>
  <si>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</si>
  <si>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</si>
  <si>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</si>
  <si>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</si>
  <si>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</si>
  <si>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</si>
  <si>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</si>
  <si>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</si>
  <si>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</si>
  <si>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</si>
  <si>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</si>
  <si>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</si>
  <si>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</si>
  <si>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</si>
  <si>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</si>
  <si>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</si>
  <si>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</si>
  <si>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</si>
  <si>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</si>
  <si>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</si>
  <si>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</si>
  <si>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</si>
  <si>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</si>
  <si>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</si>
  <si>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</si>
  <si>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</si>
  <si>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</si>
  <si>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</si>
  <si>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</si>
  <si>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</si>
  <si>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</si>
  <si>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</si>
  <si>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</si>
  <si>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</si>
  <si>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</si>
  <si>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</si>
  <si>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</si>
  <si>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</si>
  <si>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</si>
  <si>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</si>
  <si>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</si>
  <si>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</si>
  <si>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</si>
  <si>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</si>
  <si>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</si>
  <si>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</si>
  <si>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</si>
  <si>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</si>
  <si>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</si>
  <si>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</si>
  <si>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</si>
  <si>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</si>
  <si>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</si>
  <si>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</si>
  <si>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</si>
  <si>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</si>
  <si>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</si>
  <si>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</si>
  <si>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</si>
  <si>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</si>
  <si>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</si>
  <si>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</si>
  <si>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</si>
  <si>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</si>
  <si>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</si>
  <si>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</si>
  <si>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</si>
  <si>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</si>
  <si>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</si>
  <si>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</si>
  <si>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</si>
  <si>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</si>
  <si>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</si>
  <si>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</si>
  <si>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</si>
  <si>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</si>
  <si>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</si>
  <si>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</si>
  <si>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</si>
  <si>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</si>
  <si>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</si>
  <si>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</si>
  <si>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</si>
  <si>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</si>
  <si>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</si>
  <si>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</si>
  <si>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</si>
  <si>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</si>
  <si>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</si>
  <si>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</si>
  <si>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</si>
  <si>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</si>
  <si>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</si>
  <si>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</si>
  <si>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</si>
  <si>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</si>
  <si>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</si>
  <si>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</si>
  <si>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</si>
  <si>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</si>
  <si>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</si>
  <si>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</si>
  <si>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</si>
  <si>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</si>
  <si>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</si>
  <si>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</si>
  <si>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</si>
  <si>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</si>
  <si>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</si>
  <si>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</si>
  <si>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</si>
  <si>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</si>
  <si>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</si>
  <si>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</si>
  <si>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</si>
  <si>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</si>
  <si>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</si>
  <si>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</si>
  <si>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</si>
  <si>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</si>
  <si>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</si>
  <si>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</si>
  <si>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</si>
  <si>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</si>
  <si>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</si>
  <si>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</si>
  <si>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</si>
  <si>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</si>
  <si>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</si>
  <si>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</si>
  <si>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</si>
  <si>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</si>
  <si>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</si>
  <si>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</si>
  <si>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</si>
  <si>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</si>
  <si>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</si>
  <si>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</si>
  <si>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</si>
  <si>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</si>
  <si>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</si>
  <si>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</si>
  <si>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</si>
  <si>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</si>
  <si>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</si>
  <si>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</si>
  <si>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</si>
  <si>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</si>
  <si>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</si>
  <si>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</si>
  <si>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</si>
  <si>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</si>
  <si>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</si>
  <si>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</si>
  <si>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</si>
  <si>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</si>
  <si>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</si>
  <si>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</si>
  <si>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</si>
  <si>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</si>
  <si>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</si>
  <si>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</si>
  <si>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</si>
  <si>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</si>
  <si>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</si>
  <si>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</si>
  <si>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</si>
  <si>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</si>
  <si>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</si>
  <si>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</si>
  <si>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</si>
  <si>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</si>
  <si>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</si>
  <si>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</si>
  <si>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</si>
  <si>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</si>
  <si>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</si>
  <si>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</si>
  <si>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</si>
  <si>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</si>
  <si>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</si>
  <si>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</si>
  <si>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</si>
  <si>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</si>
  <si>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</si>
  <si>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</si>
  <si>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</si>
  <si>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</si>
  <si>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</si>
  <si>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</si>
  <si>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</si>
  <si>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</si>
  <si>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</si>
  <si>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</si>
  <si>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</si>
  <si>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</si>
  <si>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</si>
  <si>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</si>
  <si>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</si>
  <si>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</si>
  <si>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</si>
  <si>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</si>
  <si>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</si>
  <si>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</si>
  <si>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</si>
  <si>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</si>
  <si>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</si>
  <si>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</si>
  <si>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</si>
  <si>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</si>
  <si>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</si>
  <si>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</si>
  <si>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</si>
  <si>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</si>
  <si>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</si>
  <si>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</si>
  <si>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</si>
  <si>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</si>
  <si>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</si>
  <si>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</si>
  <si>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</si>
  <si>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</si>
  <si>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</si>
  <si>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</si>
  <si>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</si>
  <si>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</si>
  <si>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</si>
  <si>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</si>
  <si>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</si>
  <si>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</si>
  <si>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</si>
  <si>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</si>
  <si>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</si>
  <si>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</si>
  <si>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</si>
  <si>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</si>
  <si>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</si>
  <si>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</si>
  <si>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</si>
  <si>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</si>
  <si>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</si>
  <si>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</si>
  <si>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</si>
  <si>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</si>
  <si>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</si>
  <si>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</si>
  <si>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</si>
  <si>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</si>
  <si>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</si>
  <si>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</si>
  <si>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</si>
  <si>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</si>
  <si>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</si>
  <si>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</si>
  <si>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</si>
  <si>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</si>
  <si>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</si>
  <si>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</si>
  <si>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</si>
  <si>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</si>
  <si>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</si>
  <si>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</si>
  <si>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</si>
  <si>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</si>
  <si>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</si>
  <si>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</si>
  <si>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</si>
  <si>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</si>
  <si>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</si>
  <si>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</si>
  <si>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</si>
  <si>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</si>
  <si>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</si>
  <si>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</si>
  <si>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</si>
  <si>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</si>
  <si>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</si>
  <si>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</si>
  <si>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</si>
  <si>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</si>
  <si>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</si>
  <si>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</si>
  <si>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</si>
  <si>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</si>
  <si>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</si>
  <si>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</si>
  <si>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</si>
  <si>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</si>
  <si>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</si>
  <si>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</si>
  <si>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</si>
  <si>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</si>
  <si>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</si>
  <si>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</si>
  <si>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</si>
  <si>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</si>
  <si>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</si>
  <si>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</si>
  <si>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</si>
  <si>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</si>
  <si>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</si>
  <si>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</si>
  <si>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</si>
  <si>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</si>
  <si>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</si>
  <si>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</si>
  <si>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</si>
  <si>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</si>
  <si>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</si>
  <si>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</si>
  <si>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</si>
  <si>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</si>
  <si>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</si>
  <si>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</si>
  <si>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</si>
  <si>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</si>
  <si>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</si>
  <si>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</si>
  <si>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</si>
  <si>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</si>
  <si>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</si>
  <si>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</si>
  <si>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</si>
  <si>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</si>
  <si>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</si>
  <si>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</si>
  <si>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</si>
  <si>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</si>
  <si>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</si>
  <si>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</si>
  <si>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</si>
  <si>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</si>
  <si>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</si>
  <si>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</si>
  <si>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</si>
  <si>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</si>
  <si>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</si>
  <si>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</si>
  <si>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</si>
  <si>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</si>
  <si>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</si>
  <si>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</si>
  <si>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</si>
  <si>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</si>
  <si>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</si>
  <si>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</si>
  <si>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</si>
  <si>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</si>
  <si>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</si>
  <si>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</si>
  <si>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</si>
  <si>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</si>
  <si>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</si>
  <si>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</si>
  <si>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</si>
  <si>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</si>
  <si>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</si>
  <si>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</si>
  <si>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</si>
  <si>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</si>
  <si>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</si>
  <si>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</si>
  <si>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</si>
  <si>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</si>
  <si>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</si>
  <si>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</si>
  <si>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</si>
  <si>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</si>
  <si>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</si>
  <si>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</si>
  <si>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</si>
  <si>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</si>
  <si>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</si>
  <si>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</si>
  <si>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</si>
  <si>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</si>
  <si>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</si>
  <si>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</si>
  <si>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</si>
  <si>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</si>
  <si>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</si>
  <si>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</si>
  <si>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</si>
  <si>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</si>
  <si>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</si>
  <si>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</si>
  <si>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</si>
  <si>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</si>
  <si>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</si>
  <si>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</si>
  <si>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</si>
  <si>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</si>
  <si>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</si>
  <si>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</si>
  <si>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</si>
  <si>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</si>
  <si>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</si>
  <si>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</si>
  <si>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</si>
  <si>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</si>
  <si>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</si>
  <si>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</si>
  <si>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</si>
  <si>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</si>
  <si>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</si>
  <si>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</si>
  <si>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</si>
  <si>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</si>
  <si>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</si>
  <si>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</si>
  <si>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</si>
  <si>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</si>
  <si>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</si>
  <si>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</si>
  <si>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</si>
  <si>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</si>
  <si>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</si>
  <si>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</si>
  <si>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</si>
  <si>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</si>
  <si>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</si>
  <si>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</si>
  <si>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</si>
  <si>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</si>
  <si>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</si>
  <si>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</si>
  <si>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</si>
  <si>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</si>
  <si>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</si>
  <si>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</si>
  <si>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</si>
  <si>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</si>
  <si>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</si>
  <si>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</si>
  <si>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</si>
  <si>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</si>
  <si>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</si>
  <si>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</si>
  <si>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</si>
  <si>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</si>
  <si>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</si>
  <si>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</si>
  <si>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</si>
  <si>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</si>
  <si>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</si>
  <si>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</si>
  <si>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</si>
  <si>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</si>
  <si>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</si>
  <si>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</si>
  <si>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</si>
  <si>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</si>
  <si>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</si>
  <si>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</si>
  <si>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</si>
  <si>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</si>
  <si>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</si>
  <si>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</si>
  <si>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</si>
  <si>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</si>
  <si>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</si>
  <si>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</si>
  <si>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</si>
  <si>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</si>
  <si>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</si>
  <si>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</si>
  <si>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</si>
  <si>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</si>
  <si>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</si>
  <si>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</si>
  <si>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</si>
  <si>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</si>
  <si>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</si>
  <si>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</si>
  <si>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</si>
  <si>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</si>
  <si>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</si>
  <si>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</si>
  <si>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</si>
  <si>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</si>
  <si>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</si>
  <si>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</si>
  <si>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</si>
  <si>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</si>
  <si>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</si>
  <si>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</si>
  <si>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</si>
  <si>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</si>
  <si>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</si>
  <si>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</si>
  <si>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</si>
  <si>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</si>
  <si>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</si>
  <si>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</si>
  <si>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</si>
  <si>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</si>
  <si>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</si>
  <si>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</si>
  <si>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</si>
  <si>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</si>
  <si>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</si>
  <si>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</si>
  <si>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</si>
  <si>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</si>
  <si>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</si>
  <si>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</si>
  <si>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</si>
  <si>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</si>
  <si>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</si>
  <si>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</si>
  <si>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</si>
  <si>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</si>
  <si>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</si>
  <si>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</si>
  <si>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</si>
  <si>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</si>
  <si>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</si>
  <si>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</si>
  <si>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</si>
  <si>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</si>
  <si>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</si>
  <si>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</si>
  <si>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</si>
  <si>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</si>
  <si>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</si>
  <si>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</si>
  <si>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</si>
  <si>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</si>
  <si>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</si>
  <si>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</si>
  <si>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</si>
  <si>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</si>
  <si>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</si>
  <si>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</si>
  <si>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</si>
  <si>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</si>
  <si>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</si>
  <si>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</si>
  <si>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</si>
  <si>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</si>
  <si>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</si>
  <si>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</si>
  <si>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</si>
  <si>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</si>
  <si>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</si>
  <si>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</si>
  <si>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</si>
  <si>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</si>
  <si>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</si>
  <si>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</si>
  <si>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</si>
  <si>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</si>
  <si>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</si>
  <si>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</si>
  <si>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</si>
  <si>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</si>
  <si>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</si>
  <si>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</si>
  <si>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</si>
  <si>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</si>
  <si>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</si>
  <si>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</si>
  <si>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</si>
  <si>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</si>
  <si>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</si>
  <si>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</si>
  <si>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</si>
  <si>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</si>
  <si>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</si>
  <si>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</si>
  <si>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</si>
  <si>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</si>
  <si>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</si>
  <si>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</si>
  <si>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</si>
  <si>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</si>
  <si>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</si>
  <si>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</si>
  <si>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</si>
  <si>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</si>
  <si>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</si>
  <si>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</si>
  <si>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</si>
  <si>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</si>
  <si>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</si>
  <si>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</si>
  <si>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</si>
  <si>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</si>
  <si>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</si>
  <si>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</si>
  <si>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</si>
  <si>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</si>
  <si>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</si>
  <si>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</si>
  <si>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</si>
  <si>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</si>
  <si>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</si>
  <si>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</si>
  <si>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</si>
  <si>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</si>
  <si>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</si>
  <si>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</si>
  <si>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</si>
  <si>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</si>
  <si>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</si>
  <si>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</si>
  <si>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</si>
  <si>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</si>
  <si>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</si>
  <si>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</si>
  <si>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</si>
  <si>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</si>
  <si>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</si>
  <si>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</si>
  <si>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</si>
  <si>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</si>
  <si>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</si>
  <si>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</si>
  <si>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</si>
  <si>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</si>
  <si>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</si>
  <si>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</si>
  <si>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</si>
  <si>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</si>
  <si>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</si>
  <si>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</si>
  <si>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</si>
  <si>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</si>
  <si>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</si>
  <si>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</si>
  <si>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</si>
  <si>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</si>
  <si>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</si>
  <si>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</si>
  <si>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</si>
  <si>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</si>
  <si>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</si>
  <si>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</si>
  <si>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</si>
  <si>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</si>
  <si>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</si>
  <si>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</si>
  <si>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</si>
  <si>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</si>
  <si>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</si>
  <si>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</si>
  <si>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</si>
  <si>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</si>
  <si>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</si>
  <si>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</si>
  <si>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</si>
  <si>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</si>
  <si>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</si>
  <si>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</si>
  <si>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</si>
  <si>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</si>
  <si>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</si>
  <si>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</si>
  <si>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</si>
  <si>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</si>
  <si>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</si>
  <si>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</si>
  <si>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</si>
  <si>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</si>
  <si>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</si>
  <si>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</si>
  <si>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</si>
  <si>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</si>
  <si>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</si>
  <si>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</si>
  <si>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</si>
  <si>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</si>
  <si>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</si>
  <si>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</si>
  <si>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</si>
  <si>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</si>
  <si>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</si>
  <si>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</si>
  <si>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</si>
  <si>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</si>
  <si>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</si>
  <si>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</si>
  <si>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</si>
  <si>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</si>
  <si>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</si>
  <si>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</si>
  <si>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</si>
  <si>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</si>
  <si>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</si>
  <si>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</si>
  <si>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</si>
  <si>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</si>
  <si>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</si>
  <si>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</si>
  <si>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</si>
  <si>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</si>
  <si>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</si>
  <si>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</si>
  <si>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</si>
  <si>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</si>
  <si>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</si>
  <si>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</si>
  <si>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</si>
  <si>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</si>
  <si>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</si>
  <si>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</si>
  <si>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</si>
  <si>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</si>
  <si>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</si>
  <si>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</si>
  <si>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</si>
  <si>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</si>
  <si>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</si>
  <si>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</si>
  <si>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</si>
  <si>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</si>
  <si>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</si>
  <si>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</si>
  <si>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</si>
  <si>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</si>
  <si>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</si>
  <si>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</si>
  <si>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</si>
  <si>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</si>
  <si>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</si>
  <si>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</si>
  <si>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</si>
  <si>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</si>
  <si>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</si>
  <si>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</si>
  <si>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</si>
  <si>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</si>
  <si>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</si>
  <si>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</si>
  <si>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</si>
  <si>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</si>
  <si>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</si>
  <si>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</si>
  <si>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</si>
  <si>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</si>
  <si>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</si>
  <si>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</si>
  <si>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</si>
  <si>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</si>
  <si>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</si>
  <si>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</si>
  <si>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</si>
  <si>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</si>
  <si>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</si>
  <si>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</si>
  <si>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</si>
  <si>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</si>
  <si>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</si>
  <si>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</si>
  <si>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</si>
  <si>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</si>
  <si>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</si>
  <si>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</si>
  <si>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</si>
  <si>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</si>
  <si>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</si>
  <si>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</si>
  <si>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</si>
  <si>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</si>
  <si>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</si>
  <si>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</si>
  <si>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</si>
  <si>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</si>
  <si>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</si>
  <si>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</si>
  <si>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</si>
  <si>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</si>
  <si>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</si>
  <si>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</si>
  <si>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</si>
  <si>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</si>
  <si>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</si>
  <si>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</si>
  <si>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</si>
  <si>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</si>
  <si>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</si>
  <si>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</si>
  <si>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</si>
  <si>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</si>
  <si>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</si>
  <si>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</si>
  <si>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</si>
  <si>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</si>
  <si>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</si>
  <si>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</si>
  <si>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</si>
  <si>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</si>
  <si>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</si>
  <si>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</si>
  <si>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</si>
  <si>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</si>
  <si>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</si>
  <si>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</si>
  <si>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</si>
  <si>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</si>
  <si>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</si>
  <si>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</si>
  <si>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</si>
  <si>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</si>
  <si>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</si>
  <si>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</si>
  <si>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</si>
  <si>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</si>
  <si>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</si>
  <si>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</si>
  <si>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</si>
  <si>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</si>
  <si>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</si>
  <si>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</si>
  <si>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</si>
  <si>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</si>
  <si>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</si>
  <si>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</si>
  <si>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</si>
  <si>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</si>
  <si>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</si>
  <si>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</si>
  <si>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</si>
  <si>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</si>
  <si>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</si>
  <si>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</si>
  <si>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</si>
  <si>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</si>
  <si>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</si>
  <si>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</si>
  <si>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</si>
  <si>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</si>
  <si>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</si>
  <si>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</si>
  <si>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</si>
  <si>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</si>
  <si>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</si>
  <si>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</si>
  <si>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</si>
  <si>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</si>
  <si>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</si>
  <si>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</si>
  <si>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</si>
  <si>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</si>
  <si>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</si>
  <si>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</si>
  <si>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</si>
  <si>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</si>
  <si>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</si>
  <si>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</si>
  <si>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</si>
  <si>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</si>
  <si>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</si>
  <si>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</si>
  <si>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</si>
  <si>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</si>
  <si>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</si>
  <si>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</si>
  <si>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</si>
  <si>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</si>
  <si>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</si>
  <si>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</si>
  <si>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</si>
  <si>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</si>
  <si>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</si>
  <si>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</si>
  <si>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</si>
  <si>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</si>
  <si>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</si>
  <si>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</si>
  <si>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</si>
  <si>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</si>
  <si>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</si>
  <si>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</si>
  <si>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</si>
  <si>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</si>
  <si>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</si>
  <si>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</si>
  <si>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</si>
  <si>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</si>
  <si>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</si>
  <si>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</si>
  <si>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</si>
  <si>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</si>
  <si>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</si>
  <si>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</si>
  <si>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</si>
  <si>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</si>
  <si>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</si>
  <si>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</si>
  <si>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</si>
  <si>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</si>
  <si>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</si>
  <si>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</si>
  <si>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</si>
  <si>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</si>
  <si>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</si>
  <si>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</si>
  <si>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</si>
  <si>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</si>
  <si>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</si>
  <si>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</si>
  <si>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</si>
  <si>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</si>
  <si>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</si>
  <si>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</si>
  <si>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</si>
  <si>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</si>
  <si>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</si>
  <si>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</si>
  <si>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</si>
  <si>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</si>
  <si>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</si>
  <si>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</si>
  <si>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</si>
  <si>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</si>
  <si>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</si>
  <si>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</si>
  <si>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</si>
  <si>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</si>
  <si>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</si>
  <si>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</si>
  <si>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</si>
  <si>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</si>
  <si>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</si>
  <si>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</si>
  <si>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</si>
  <si>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</si>
  <si>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</si>
  <si>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</si>
  <si>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</si>
  <si>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</si>
  <si>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</si>
  <si>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</si>
  <si>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</si>
  <si>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</si>
  <si>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</si>
  <si>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</si>
  <si>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</si>
  <si>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</si>
  <si>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</si>
  <si>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</si>
  <si>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</si>
  <si>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</si>
  <si>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</si>
  <si>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</si>
  <si>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</si>
  <si>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</si>
  <si>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</si>
  <si>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</si>
  <si>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</si>
  <si>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</si>
  <si>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</si>
  <si>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</si>
  <si>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</si>
  <si>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</si>
  <si>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</si>
  <si>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</si>
  <si>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</si>
  <si>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</si>
  <si>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</si>
  <si>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</si>
  <si>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</si>
  <si>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</si>
  <si>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</si>
  <si>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</si>
  <si>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</si>
  <si>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</si>
  <si>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</si>
  <si>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</si>
  <si>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</si>
  <si>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</si>
  <si>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</si>
  <si>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</si>
  <si>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</si>
  <si>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</si>
  <si>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</si>
  <si>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</si>
  <si>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</si>
  <si>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</si>
  <si>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</si>
  <si>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</si>
  <si>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</si>
  <si>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</si>
  <si>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</si>
  <si>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</si>
  <si>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</si>
  <si>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</si>
  <si>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</si>
  <si>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</si>
  <si>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</si>
  <si>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</si>
  <si>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</si>
  <si>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</si>
  <si>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</si>
  <si>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</si>
  <si>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</si>
  <si>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</si>
  <si>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</si>
  <si>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</si>
  <si>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</si>
  <si>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</si>
  <si>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</si>
  <si>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</si>
  <si>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</si>
  <si>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</si>
  <si>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</si>
  <si>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</si>
  <si>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</si>
  <si>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</si>
  <si>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</si>
  <si>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</si>
  <si>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</si>
  <si>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</si>
  <si>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</si>
  <si>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</si>
  <si>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</si>
  <si>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</si>
  <si>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</si>
  <si>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</si>
  <si>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</si>
  <si>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</si>
  <si>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</si>
  <si>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</si>
  <si>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</si>
  <si>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</si>
  <si>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</si>
  <si>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</si>
  <si>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</si>
  <si>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</si>
  <si>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</si>
  <si>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</si>
  <si>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</si>
  <si>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</si>
  <si>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</si>
  <si>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</si>
  <si>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</si>
  <si>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</si>
  <si>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</si>
  <si>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</si>
  <si>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</si>
  <si>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</si>
  <si>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</si>
  <si>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</si>
  <si>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</si>
  <si>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</si>
  <si>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</si>
  <si>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</si>
  <si>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</si>
  <si>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</si>
  <si>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</si>
  <si>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</si>
  <si>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</si>
  <si>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</si>
  <si>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</si>
  <si>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</si>
  <si>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</si>
  <si>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</si>
  <si>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</si>
  <si>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</si>
  <si>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</si>
  <si>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</si>
  <si>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</si>
  <si>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</si>
  <si>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</si>
  <si>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</si>
  <si>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</si>
  <si>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</si>
  <si>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</si>
  <si>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</si>
  <si>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</si>
  <si>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</si>
  <si>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</si>
  <si>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</si>
  <si>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</si>
  <si>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</si>
  <si>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</si>
  <si>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</si>
  <si>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</si>
  <si>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</si>
  <si>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</si>
  <si>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</si>
  <si>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</si>
  <si>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</si>
  <si>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</si>
  <si>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</si>
  <si>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</si>
  <si>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</si>
  <si>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</si>
  <si>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</si>
  <si>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</si>
  <si>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</si>
  <si>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</si>
  <si>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</si>
  <si>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</si>
  <si>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</si>
  <si>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</si>
  <si>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</si>
  <si>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</si>
  <si>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</si>
  <si>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</si>
  <si>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</si>
  <si>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</si>
  <si>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</si>
  <si>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</si>
  <si>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</si>
  <si>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</si>
  <si>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</si>
  <si>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</si>
  <si>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</si>
  <si>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</si>
  <si>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</si>
  <si>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</si>
  <si>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</si>
  <si>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</si>
  <si>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</si>
  <si>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</si>
  <si>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</si>
  <si>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</si>
  <si>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</si>
  <si>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</si>
  <si>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</si>
  <si>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</si>
  <si>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</si>
  <si>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</si>
  <si>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</si>
  <si>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</si>
  <si>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</si>
  <si>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</si>
  <si>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</si>
  <si>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</si>
  <si>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</si>
  <si>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</si>
  <si>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</si>
  <si>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</si>
  <si>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</si>
  <si>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</si>
  <si>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</si>
  <si>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</si>
  <si>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</si>
  <si>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</si>
  <si>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</si>
  <si>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</si>
  <si>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</si>
  <si>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</si>
  <si>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</si>
  <si>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</si>
  <si>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</si>
  <si>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</si>
  <si>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</si>
  <si>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</si>
  <si>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</si>
  <si>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</si>
  <si>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</si>
  <si>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</si>
  <si>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</si>
  <si>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</si>
  <si>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</si>
  <si>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</si>
  <si>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</si>
  <si>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</si>
  <si>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</si>
  <si>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</si>
  <si>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</si>
  <si>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</si>
  <si>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</si>
  <si>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</si>
  <si>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</si>
  <si>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</si>
  <si>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</si>
  <si>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</si>
  <si>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</si>
  <si>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</si>
  <si>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</si>
  <si>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</si>
  <si>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</si>
  <si>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</si>
  <si>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</si>
  <si>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</si>
  <si>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</si>
  <si>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</si>
  <si>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</si>
  <si>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</si>
  <si>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</si>
  <si>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</si>
  <si>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</si>
  <si>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</si>
  <si>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</si>
  <si>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</si>
  <si>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</si>
  <si>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</si>
  <si>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</si>
  <si>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</si>
  <si>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</si>
  <si>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</si>
  <si>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</si>
  <si>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</si>
  <si>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</si>
  <si>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</si>
  <si>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</si>
  <si>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</si>
  <si>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</si>
  <si>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</si>
  <si>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</si>
  <si>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</si>
  <si>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</si>
  <si>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</si>
  <si>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</si>
  <si>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</si>
  <si>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</si>
  <si>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</si>
  <si>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</si>
  <si>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</si>
  <si>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</si>
  <si>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</si>
  <si>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</si>
  <si>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</si>
  <si>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</si>
  <si>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</si>
  <si>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</si>
  <si>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</si>
  <si>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</si>
  <si>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</si>
  <si>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</si>
  <si>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</si>
  <si>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</si>
  <si>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</si>
  <si>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</si>
  <si>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</si>
  <si>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</si>
  <si>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</si>
  <si>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</si>
  <si>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</si>
  <si>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</si>
  <si>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</si>
  <si>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</si>
  <si>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</si>
  <si>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</si>
  <si>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</si>
  <si>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</si>
  <si>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</si>
  <si>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</si>
  <si>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</si>
  <si>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</si>
  <si>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</si>
  <si>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</si>
  <si>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</si>
  <si>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</si>
  <si>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</si>
  <si>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</si>
  <si>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</si>
  <si>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</si>
  <si>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</si>
  <si>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</si>
  <si>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</si>
  <si>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</si>
  <si>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</si>
  <si>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</si>
  <si>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</si>
  <si>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</si>
  <si>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</si>
  <si>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</si>
  <si>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</si>
  <si>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</si>
  <si>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</si>
  <si>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</si>
  <si>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</si>
  <si>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</si>
  <si>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</si>
  <si>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</si>
  <si>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</si>
  <si>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</si>
  <si>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</si>
  <si>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</si>
  <si>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</si>
  <si>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</si>
  <si>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</si>
  <si>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</si>
  <si>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</si>
  <si>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</si>
  <si>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</si>
  <si>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</si>
  <si>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</si>
  <si>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</si>
  <si>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</si>
  <si>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</si>
  <si>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</si>
  <si>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</si>
  <si>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</si>
  <si>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</si>
  <si>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</si>
  <si>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</si>
  <si>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</si>
  <si>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</si>
  <si>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</si>
  <si>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</si>
  <si>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</si>
  <si>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</si>
  <si>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</si>
  <si>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</si>
  <si>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</si>
  <si>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</si>
  <si>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</si>
  <si>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</si>
  <si>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</si>
  <si>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</si>
  <si>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</si>
  <si>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</si>
  <si>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</si>
  <si>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</si>
  <si>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</si>
  <si>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</si>
  <si>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</si>
  <si>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</si>
  <si>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</si>
  <si>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</si>
  <si>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</si>
  <si>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</si>
  <si>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</si>
  <si>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</si>
  <si>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</si>
  <si>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</si>
  <si>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</si>
  <si>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</si>
  <si>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</si>
  <si>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</si>
  <si>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</si>
  <si>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</si>
  <si>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</si>
  <si>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</si>
  <si>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</si>
  <si>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</si>
  <si>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</si>
  <si>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</si>
  <si>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</si>
  <si>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</si>
  <si>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</si>
  <si>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</si>
  <si>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</si>
  <si>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</si>
  <si>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</si>
  <si>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</si>
  <si>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</si>
  <si>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</si>
  <si>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</si>
  <si>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</si>
  <si>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</si>
  <si>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</si>
  <si>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</si>
  <si>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</si>
  <si>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</si>
  <si>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</si>
  <si>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</si>
  <si>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</si>
  <si>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</si>
  <si>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</si>
  <si>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</si>
  <si>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</si>
  <si>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</si>
  <si>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</si>
  <si>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</si>
  <si>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</si>
  <si>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</si>
  <si>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</si>
  <si>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</si>
  <si>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</si>
  <si>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</si>
  <si>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</si>
  <si>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</si>
  <si>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</si>
  <si>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</si>
  <si>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</si>
  <si>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</si>
  <si>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</si>
  <si>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</si>
  <si>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</si>
  <si>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</si>
  <si>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</si>
  <si>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</si>
  <si>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</si>
  <si>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</si>
  <si>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</si>
  <si>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</si>
  <si>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</si>
  <si>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</si>
  <si>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</si>
  <si>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</si>
  <si>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</si>
  <si>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</si>
  <si>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</si>
  <si>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</si>
  <si>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</si>
  <si>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</si>
  <si>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</si>
  <si>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</si>
  <si>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</si>
  <si>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</si>
  <si>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</si>
  <si>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</si>
  <si>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</si>
  <si>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</si>
  <si>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</si>
  <si>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</si>
  <si>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</si>
  <si>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</si>
  <si>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</si>
  <si>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</si>
  <si>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</si>
  <si>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</si>
  <si>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</si>
  <si>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</si>
  <si>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</si>
  <si>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</si>
  <si>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</si>
  <si>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</si>
  <si>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</si>
  <si>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</si>
  <si>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</si>
  <si>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</si>
  <si>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</si>
  <si>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</si>
  <si>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</si>
  <si>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</si>
  <si>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</si>
  <si>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</si>
  <si>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</si>
  <si>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</si>
  <si>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</si>
  <si>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</si>
  <si>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</si>
  <si>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</si>
  <si>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</si>
  <si>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</si>
  <si>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</si>
  <si>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</si>
  <si>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</si>
  <si>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</si>
  <si>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</si>
  <si>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</si>
  <si>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</si>
  <si>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</si>
  <si>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</si>
  <si>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</si>
  <si>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</si>
  <si>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</si>
  <si>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</si>
  <si>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</si>
  <si>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</si>
  <si>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</si>
  <si>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</si>
  <si>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</si>
  <si>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</si>
  <si>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</si>
  <si>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</si>
  <si>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</si>
  <si>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</si>
  <si>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</si>
  <si>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</si>
  <si>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</si>
  <si>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</si>
  <si>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</si>
  <si>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</si>
  <si>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</si>
  <si>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</si>
  <si>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</si>
  <si>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</si>
  <si>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</si>
  <si>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</si>
  <si>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</si>
  <si>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</si>
  <si>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</si>
  <si>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</si>
  <si>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</si>
  <si>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</si>
  <si>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</si>
  <si>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</si>
  <si>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</si>
  <si>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</si>
  <si>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</si>
  <si>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</si>
  <si>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</si>
  <si>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</si>
  <si>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</si>
  <si>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</si>
  <si>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</si>
  <si>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</si>
  <si>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</si>
  <si>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</si>
  <si>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</si>
  <si>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</si>
  <si>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</si>
  <si>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</si>
  <si>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</si>
  <si>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</si>
  <si>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</si>
  <si>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</si>
  <si>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</si>
  <si>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</si>
  <si>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</si>
  <si>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</si>
  <si>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</si>
  <si>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</si>
  <si>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</si>
  <si>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</si>
  <si>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</si>
  <si>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</si>
  <si>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</si>
  <si>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</si>
  <si>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</si>
  <si>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</si>
  <si>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</si>
  <si>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</si>
  <si>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</si>
  <si>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</si>
  <si>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</si>
  <si>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</si>
  <si>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</si>
  <si>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</si>
  <si>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</si>
  <si>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</si>
  <si>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</si>
  <si>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</si>
  <si>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</si>
  <si>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</si>
  <si>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</si>
  <si>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</si>
  <si>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</si>
  <si>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</si>
  <si>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</si>
  <si>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</si>
  <si>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</si>
  <si>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</si>
  <si>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</si>
  <si>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</si>
  <si>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</si>
  <si>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</si>
  <si>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</si>
  <si>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</si>
  <si>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</si>
  <si>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</si>
  <si>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</si>
  <si>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</si>
  <si>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</si>
  <si>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</si>
  <si>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</si>
  <si>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</si>
  <si>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</si>
  <si>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</si>
  <si>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</si>
  <si>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</si>
  <si>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</si>
  <si>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</si>
  <si>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</si>
  <si>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</si>
  <si>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</si>
  <si>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</si>
  <si>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</si>
  <si>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</si>
  <si>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</si>
  <si>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</si>
  <si>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</si>
  <si>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</si>
  <si>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</si>
  <si>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</si>
  <si>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</si>
  <si>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</si>
  <si>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</si>
  <si>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</si>
  <si>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</si>
  <si>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</si>
  <si>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</si>
  <si>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</si>
  <si>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</si>
  <si>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</si>
  <si>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</si>
  <si>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</si>
  <si>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</si>
  <si>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</si>
  <si>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</si>
  <si>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</si>
  <si>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</si>
  <si>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</si>
  <si>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</si>
  <si>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</si>
  <si>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</si>
  <si>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</si>
  <si>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</si>
  <si>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</si>
  <si>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</si>
  <si>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</si>
  <si>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</si>
  <si>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</si>
  <si>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</si>
  <si>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</si>
  <si>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</si>
  <si>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</si>
  <si>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</si>
  <si>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</si>
  <si>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</si>
  <si>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</si>
  <si>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</si>
  <si>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</si>
  <si>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</si>
  <si>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</si>
  <si>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</si>
  <si>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</si>
  <si>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</si>
  <si>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</si>
  <si>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</si>
  <si>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</si>
  <si>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</si>
  <si>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</si>
  <si>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</si>
  <si>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</si>
  <si>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</si>
  <si>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</si>
  <si>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</si>
  <si>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</si>
  <si>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</si>
  <si>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</si>
  <si>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</si>
  <si>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</si>
  <si>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</si>
  <si>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</si>
  <si>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</si>
  <si>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</si>
  <si>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</si>
  <si>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</si>
  <si>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</si>
  <si>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</si>
  <si>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</si>
  <si>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</si>
  <si>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</si>
  <si>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</si>
  <si>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</si>
  <si>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</si>
  <si>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</si>
  <si>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</si>
  <si>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</si>
  <si>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</si>
  <si>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</si>
  <si>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</si>
  <si>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</si>
  <si>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</si>
  <si>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</si>
  <si>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</si>
  <si>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</si>
  <si>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</si>
  <si>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</si>
  <si>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</si>
  <si>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</si>
  <si>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</si>
  <si>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</si>
  <si>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</si>
  <si>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</si>
  <si>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</si>
  <si>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</si>
  <si>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</si>
  <si>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</si>
  <si>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</si>
  <si>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</si>
  <si>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</si>
  <si>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</si>
  <si>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</si>
  <si>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</si>
  <si>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</si>
  <si>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</si>
  <si>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</si>
  <si>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</si>
  <si>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</si>
  <si>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</si>
  <si>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</si>
  <si>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</si>
  <si>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</si>
  <si>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</si>
  <si>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</si>
  <si>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</si>
  <si>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</si>
  <si>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</si>
  <si>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</si>
  <si>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</si>
  <si>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</si>
  <si>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</si>
  <si>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</si>
  <si>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</si>
  <si>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</si>
  <si>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</si>
  <si>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</si>
  <si>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</si>
  <si>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</si>
  <si>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</si>
  <si>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</si>
  <si>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</si>
  <si>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</si>
  <si>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</si>
  <si>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</si>
  <si>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</si>
  <si>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</si>
  <si>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</si>
  <si>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</si>
  <si>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</si>
  <si>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</si>
  <si>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</si>
  <si>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</si>
  <si>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</si>
  <si>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</si>
  <si>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</si>
  <si>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</si>
  <si>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</si>
  <si>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</si>
  <si>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</si>
  <si>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</si>
  <si>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</si>
  <si>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</si>
  <si>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</si>
  <si>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</si>
  <si>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</si>
  <si>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</si>
  <si>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</si>
  <si>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</si>
  <si>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</si>
  <si>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</si>
  <si>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</si>
  <si>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</si>
  <si>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</si>
  <si>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</si>
  <si>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</si>
  <si>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</si>
  <si>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</si>
  <si>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</si>
  <si>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</si>
  <si>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</si>
  <si>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</si>
  <si>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</si>
  <si>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</si>
  <si>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</si>
  <si>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</si>
  <si>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</si>
  <si>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</si>
  <si>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</si>
  <si>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</si>
  <si>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</si>
  <si>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</si>
  <si>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</si>
  <si>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</si>
  <si>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</si>
  <si>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</si>
  <si>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</si>
  <si>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</si>
  <si>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</si>
  <si>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</si>
  <si>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</si>
  <si>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</si>
  <si>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</si>
  <si>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</si>
  <si>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</si>
  <si>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</si>
  <si>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</si>
  <si>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</si>
  <si>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</si>
  <si>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</si>
  <si>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</si>
  <si>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</si>
  <si>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</si>
  <si>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</si>
  <si>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</si>
  <si>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</si>
  <si>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</si>
  <si>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</si>
  <si>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</si>
  <si>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</si>
  <si>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</si>
  <si>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</si>
  <si>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</si>
  <si>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</si>
  <si>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</si>
  <si>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</si>
  <si>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</si>
  <si>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</si>
  <si>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</si>
  <si>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</si>
  <si>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</si>
  <si>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</si>
  <si>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</si>
  <si>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</si>
  <si>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</si>
  <si>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</si>
  <si>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</si>
  <si>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</si>
  <si>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</si>
  <si>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</si>
  <si>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</si>
  <si>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</si>
  <si>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</si>
  <si>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</si>
  <si>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</si>
  <si>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</si>
  <si>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</si>
  <si>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</si>
  <si>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</si>
  <si>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</si>
  <si>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</si>
  <si>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</si>
  <si>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</si>
  <si>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</si>
  <si>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</si>
  <si>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</si>
  <si>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</si>
  <si>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</si>
  <si>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</si>
  <si>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</si>
  <si>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</si>
  <si>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</si>
  <si>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</si>
  <si>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</si>
  <si>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</si>
  <si>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</si>
  <si>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</si>
  <si>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</si>
  <si>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</si>
  <si>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</si>
  <si>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</si>
  <si>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</si>
  <si>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</si>
  <si>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</si>
  <si>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</si>
  <si>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</si>
  <si>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</si>
  <si>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</si>
  <si>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</si>
  <si>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</si>
  <si>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</si>
  <si>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</si>
  <si>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</si>
  <si>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</si>
  <si>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</si>
  <si>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</si>
  <si>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</si>
  <si>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</si>
  <si>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</si>
  <si>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</si>
  <si>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</si>
  <si>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</si>
  <si>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</si>
  <si>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</si>
  <si>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</si>
  <si>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</si>
  <si>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</si>
  <si>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</si>
  <si>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</si>
  <si>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</si>
  <si>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</si>
  <si>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</si>
  <si>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</si>
  <si>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</si>
  <si>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</si>
  <si>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</si>
  <si>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</si>
  <si>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</si>
  <si>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</si>
  <si>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</si>
  <si>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</si>
  <si>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</si>
  <si>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</si>
  <si>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</si>
  <si>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</si>
  <si>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</si>
  <si>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</si>
  <si>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</si>
  <si>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</si>
  <si>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</si>
  <si>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</si>
  <si>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</si>
  <si>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</si>
  <si>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</si>
  <si>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</si>
  <si>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</si>
  <si>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</si>
  <si>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</si>
  <si>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</si>
  <si>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</si>
  <si>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</si>
  <si>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</si>
  <si>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</si>
  <si>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</si>
  <si>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</si>
  <si>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</si>
  <si>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</si>
  <si>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</si>
  <si>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</si>
  <si>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</si>
  <si>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</si>
  <si>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</si>
  <si>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</si>
  <si>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</si>
  <si>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</si>
  <si>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</si>
  <si>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</si>
  <si>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</si>
  <si>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</si>
  <si>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</si>
  <si>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</si>
  <si>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</si>
  <si>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</si>
  <si>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</si>
  <si>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</si>
  <si>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</si>
  <si>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</si>
  <si>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</si>
  <si>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</si>
  <si>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</si>
  <si>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</si>
  <si>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</si>
  <si>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</si>
  <si>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</si>
  <si>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</si>
  <si>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</si>
  <si>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</si>
  <si>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</si>
  <si>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</si>
  <si>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</si>
  <si>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</si>
  <si>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</si>
  <si>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</si>
  <si>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</si>
  <si>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</si>
  <si>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</si>
  <si>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</si>
  <si>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</si>
  <si>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</si>
  <si>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</si>
  <si>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</si>
  <si>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</si>
  <si>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</si>
  <si>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</si>
  <si>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</si>
  <si>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</si>
  <si>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</si>
  <si>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</si>
  <si>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</si>
  <si>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</si>
  <si>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</si>
  <si>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</si>
  <si>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</si>
  <si>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</si>
  <si>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</si>
  <si>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</si>
  <si>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</si>
  <si>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</si>
  <si>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</si>
  <si>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</si>
  <si>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</si>
  <si>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</si>
  <si>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</si>
  <si>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</si>
  <si>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</si>
  <si>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</si>
  <si>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</si>
  <si>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</si>
  <si>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</si>
  <si>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</si>
  <si>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</si>
  <si>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</si>
  <si>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</si>
  <si>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</si>
  <si>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</si>
  <si>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</si>
  <si>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</si>
  <si>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</si>
  <si>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</si>
  <si>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</si>
  <si>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</si>
  <si>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</si>
  <si>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</si>
  <si>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</si>
  <si>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</si>
  <si>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</si>
  <si>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</si>
  <si>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</si>
  <si>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</si>
  <si>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</si>
  <si>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</si>
  <si>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</si>
  <si>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</si>
  <si>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</si>
  <si>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</si>
  <si>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</si>
  <si>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</si>
  <si>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</si>
  <si>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</si>
  <si>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</si>
  <si>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</si>
  <si>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</si>
  <si>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</si>
  <si>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</si>
  <si>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</si>
  <si>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</si>
  <si>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</si>
  <si>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</si>
  <si>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</si>
  <si>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</si>
  <si>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</si>
  <si>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</si>
  <si>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</si>
  <si>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</si>
  <si>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</si>
  <si>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</si>
  <si>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</si>
  <si>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</si>
  <si>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</si>
  <si>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</si>
  <si>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</si>
  <si>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</si>
  <si>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</si>
  <si>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</si>
  <si>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</si>
  <si>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</si>
  <si>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</si>
  <si>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</si>
  <si>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</si>
  <si>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</si>
  <si>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</si>
  <si>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</si>
  <si>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</si>
  <si>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</si>
  <si>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</si>
  <si>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</si>
  <si>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</si>
  <si>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</si>
  <si>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</si>
  <si>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</si>
  <si>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</si>
  <si>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</si>
  <si>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</si>
  <si>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</si>
  <si>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</si>
  <si>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</si>
  <si>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</si>
  <si>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</si>
  <si>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</si>
  <si>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</si>
  <si>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</si>
  <si>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</si>
  <si>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</si>
  <si>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</si>
  <si>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</si>
  <si>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</si>
  <si>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</si>
  <si>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</si>
  <si>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</si>
  <si>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</si>
  <si>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</si>
  <si>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</si>
  <si>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</si>
  <si>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</si>
  <si>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</si>
  <si>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</si>
  <si>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</si>
  <si>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</si>
  <si>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</si>
  <si>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</si>
  <si>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</si>
  <si>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</si>
  <si>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</si>
  <si>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</si>
  <si>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</si>
  <si>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</si>
  <si>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</si>
  <si>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</si>
  <si>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</si>
  <si>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</si>
  <si>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</si>
  <si>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</si>
  <si>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</si>
  <si>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</si>
  <si>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</si>
  <si>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</si>
  <si>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</si>
  <si>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</si>
  <si>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</si>
  <si>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</si>
  <si>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</si>
  <si>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</si>
  <si>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</si>
  <si>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</si>
  <si>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</si>
  <si>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</si>
  <si>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</si>
  <si>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</si>
  <si>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</si>
  <si>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</si>
  <si>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</si>
  <si>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</si>
  <si>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</si>
  <si>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</si>
  <si>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</si>
  <si>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</si>
  <si>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</si>
  <si>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</si>
  <si>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</si>
  <si>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</si>
  <si>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</si>
  <si>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</si>
  <si>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</si>
  <si>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</si>
  <si>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</si>
  <si>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</si>
  <si>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</si>
  <si>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</si>
  <si>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</si>
  <si>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</si>
  <si>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</si>
  <si>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</si>
  <si>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</si>
  <si>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</si>
  <si>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</si>
  <si>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</si>
  <si>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</si>
  <si>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</si>
  <si>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</si>
  <si>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</si>
  <si>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</si>
  <si>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</si>
  <si>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</si>
  <si>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</si>
  <si>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</si>
  <si>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</si>
  <si>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</si>
  <si>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</si>
  <si>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</si>
  <si>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</si>
  <si>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</si>
  <si>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</si>
  <si>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</si>
  <si>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</si>
  <si>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</si>
  <si>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</si>
  <si>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</si>
  <si>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</si>
  <si>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</si>
  <si>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</si>
  <si>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</si>
  <si>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</si>
  <si>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</si>
  <si>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</si>
  <si>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</si>
  <si>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</si>
  <si>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</si>
  <si>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</si>
  <si>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</si>
  <si>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</si>
  <si>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</si>
  <si>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</si>
  <si>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</si>
  <si>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</si>
  <si>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</si>
  <si>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</si>
  <si>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</si>
  <si>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</si>
  <si>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</si>
  <si>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</si>
  <si>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</si>
  <si>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</si>
  <si>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</si>
  <si>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</si>
  <si>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</si>
  <si>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</si>
  <si>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</si>
  <si>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</si>
  <si>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</si>
  <si>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</si>
  <si>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</si>
  <si>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</si>
  <si>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</si>
  <si>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</si>
  <si>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</si>
  <si>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</si>
  <si>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</si>
  <si>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</si>
  <si>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</si>
  <si>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</si>
  <si>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</si>
  <si>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</si>
  <si>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</si>
  <si>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</si>
  <si>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</si>
  <si>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</si>
  <si>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</si>
  <si>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</si>
  <si>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</si>
  <si>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</si>
  <si>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</si>
  <si>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</si>
  <si>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</si>
  <si>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</si>
  <si>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</si>
  <si>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</si>
  <si>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</si>
  <si>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</si>
  <si>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</si>
  <si>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</si>
  <si>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</si>
  <si>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</si>
  <si>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</si>
  <si>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</si>
  <si>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</si>
  <si>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</si>
  <si>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</si>
  <si>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</si>
  <si>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</si>
  <si>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</si>
  <si>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</si>
  <si>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</si>
  <si>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</si>
  <si>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</si>
  <si>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</si>
  <si>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</si>
  <si>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</si>
  <si>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</si>
  <si>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</si>
  <si>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</si>
  <si>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</si>
  <si>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</si>
  <si>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</si>
  <si>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</si>
  <si>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</si>
  <si>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</si>
  <si>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</si>
  <si>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</si>
  <si>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</si>
  <si>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</si>
  <si>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</si>
  <si>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</si>
  <si>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</si>
  <si>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</si>
  <si>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</si>
  <si>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</si>
  <si>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</si>
  <si>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</si>
  <si>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</si>
  <si>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</si>
  <si>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</si>
  <si>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</si>
  <si>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</si>
  <si>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</si>
  <si>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</si>
  <si>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</si>
  <si>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</si>
  <si>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</si>
  <si>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</si>
  <si>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</si>
  <si>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</si>
  <si>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</si>
  <si>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</si>
  <si>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</si>
  <si>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</si>
  <si>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</si>
  <si>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</si>
  <si>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</si>
  <si>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</si>
  <si>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</si>
  <si>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</si>
  <si>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</si>
  <si>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</si>
  <si>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</si>
  <si>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</si>
  <si>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</si>
  <si>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</si>
  <si>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</si>
  <si>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</si>
  <si>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</si>
  <si>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</si>
  <si>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</si>
  <si>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</si>
  <si>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</si>
  <si>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</si>
  <si>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</si>
  <si>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</si>
  <si>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</si>
  <si>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</si>
  <si>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</si>
  <si>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</si>
  <si>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</si>
  <si>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</si>
  <si>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</si>
  <si>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</si>
  <si>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</si>
  <si>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</si>
  <si>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</si>
  <si>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</si>
  <si>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</si>
  <si>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</si>
  <si>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</si>
  <si>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</si>
  <si>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</si>
  <si>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</si>
  <si>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</si>
  <si>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</si>
  <si>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</si>
  <si>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</si>
  <si>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</si>
  <si>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</si>
  <si>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</si>
  <si>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</si>
  <si>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</si>
  <si>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</si>
  <si>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</si>
  <si>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</si>
  <si>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</si>
  <si>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</si>
  <si>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</si>
  <si>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</si>
  <si>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</si>
  <si>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</si>
  <si>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</si>
  <si>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</si>
  <si>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</si>
  <si>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</si>
  <si>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</si>
  <si>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</si>
  <si>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</si>
  <si>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</si>
  <si>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</si>
  <si>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</si>
  <si>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</si>
  <si>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</si>
  <si>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</si>
  <si>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</si>
  <si>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</si>
  <si>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</si>
  <si>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</si>
  <si>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</si>
  <si>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</si>
  <si>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</si>
  <si>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</si>
  <si>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</si>
  <si>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</si>
  <si>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</si>
  <si>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</si>
  <si>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</si>
  <si>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</si>
  <si>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</si>
  <si>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</si>
  <si>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</si>
  <si>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</si>
  <si>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</si>
  <si>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</si>
  <si>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</si>
  <si>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</si>
  <si>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</si>
  <si>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</si>
  <si>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</si>
  <si>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</si>
  <si>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</si>
  <si>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</si>
  <si>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</si>
  <si>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</si>
  <si>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</si>
  <si>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</si>
  <si>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</si>
  <si>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</si>
  <si>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</si>
  <si>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</si>
  <si>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</si>
  <si>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</si>
  <si>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</si>
  <si>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</si>
  <si>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</si>
  <si>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</si>
  <si>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</si>
  <si>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</si>
  <si>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</si>
  <si>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</si>
  <si>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</si>
  <si>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</si>
  <si>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</si>
  <si>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</si>
  <si>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</si>
  <si>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</si>
  <si>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</si>
  <si>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</si>
  <si>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</si>
  <si>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</si>
  <si>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</si>
  <si>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</si>
  <si>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</si>
  <si>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</si>
  <si>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</si>
  <si>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</si>
  <si>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</si>
  <si>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</si>
  <si>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</si>
  <si>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</si>
  <si>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</si>
  <si>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</si>
  <si>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</si>
  <si>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</si>
  <si>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</si>
  <si>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</si>
  <si>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</si>
  <si>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</si>
  <si>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</si>
  <si>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</si>
  <si>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</si>
  <si>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</si>
  <si>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</si>
  <si>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</si>
  <si>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</si>
  <si>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</si>
  <si>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</si>
  <si>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</si>
  <si>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</si>
  <si>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</si>
  <si>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</si>
  <si>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</si>
  <si>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</si>
  <si>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</si>
  <si>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</si>
  <si>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</si>
  <si>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</si>
  <si>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</si>
  <si>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</si>
  <si>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</si>
  <si>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</si>
  <si>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</si>
  <si>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</si>
  <si>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</si>
  <si>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</si>
  <si>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</si>
  <si>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</si>
  <si>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</si>
  <si>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</si>
  <si>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</si>
  <si>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</si>
  <si>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</si>
  <si>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</si>
  <si>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</si>
  <si>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</si>
  <si>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</si>
  <si>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</si>
  <si>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</si>
  <si>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</si>
  <si>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</si>
  <si>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</si>
  <si>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</si>
  <si>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</si>
  <si>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</si>
  <si>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</si>
  <si>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</si>
  <si>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</si>
  <si>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</si>
  <si>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</si>
  <si>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</si>
  <si>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</si>
  <si>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</si>
  <si>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</si>
  <si>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</si>
  <si>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</si>
  <si>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</si>
  <si>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</si>
  <si>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</si>
  <si>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</si>
  <si>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</si>
  <si>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</si>
  <si>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</si>
  <si>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</si>
  <si>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</si>
  <si>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</si>
  <si>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</si>
  <si>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</si>
  <si>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</si>
  <si>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</si>
  <si>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</si>
  <si>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</si>
  <si>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</si>
  <si>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</si>
  <si>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</si>
  <si>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</si>
  <si>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</si>
  <si>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</si>
  <si>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</si>
  <si>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</si>
  <si>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</si>
  <si>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</si>
  <si>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</si>
  <si>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</si>
  <si>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</si>
  <si>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</si>
  <si>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</si>
  <si>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</si>
  <si>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</si>
  <si>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</si>
  <si>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</si>
  <si>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</si>
  <si>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</si>
  <si>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</si>
  <si>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</si>
  <si>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</si>
  <si>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</si>
  <si>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</si>
  <si>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</si>
  <si>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</si>
  <si>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</si>
  <si>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</si>
  <si>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</si>
  <si>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</si>
  <si>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</si>
  <si>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</si>
  <si>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</si>
  <si>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</si>
  <si>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</si>
  <si>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</si>
  <si>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</si>
  <si>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</si>
  <si>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</si>
  <si>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</si>
  <si>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</si>
  <si>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</si>
  <si>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</si>
  <si>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</si>
  <si>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</si>
  <si>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</si>
  <si>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</si>
  <si>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</si>
  <si>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</si>
  <si>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</si>
  <si>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</si>
  <si>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</si>
  <si>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</si>
  <si>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</si>
  <si>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</si>
  <si>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</si>
  <si>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</si>
  <si>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</si>
  <si>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</si>
  <si>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</si>
  <si>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</si>
  <si>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</si>
  <si>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</si>
  <si>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</si>
  <si>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</si>
  <si>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</si>
  <si>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</si>
  <si>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</si>
  <si>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</si>
  <si>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</si>
  <si>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</si>
  <si>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</si>
  <si>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</si>
  <si>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</si>
  <si>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</si>
  <si>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</si>
  <si>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</si>
  <si>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</si>
  <si>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</si>
  <si>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</si>
  <si>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</si>
  <si>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</si>
  <si>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</si>
  <si>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</si>
  <si>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</si>
  <si>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</si>
  <si>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</si>
  <si>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</si>
  <si>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</si>
  <si>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</si>
  <si>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</si>
  <si>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</si>
  <si>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</si>
  <si>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</si>
  <si>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</si>
  <si>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</si>
  <si>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</si>
  <si>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</si>
  <si>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</si>
  <si>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</si>
  <si>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</si>
  <si>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</si>
  <si>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</si>
  <si>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</si>
  <si>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</si>
  <si>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</si>
  <si>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</si>
  <si>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</si>
  <si>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</si>
  <si>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</si>
  <si>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</si>
  <si>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</si>
  <si>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</si>
  <si>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</si>
  <si>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</si>
  <si>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</si>
  <si>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</si>
  <si>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</si>
  <si>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</si>
  <si>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</si>
  <si>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</si>
  <si>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</si>
  <si>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</si>
  <si>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</si>
  <si>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</si>
  <si>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</si>
  <si>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</si>
  <si>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</si>
  <si>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</si>
  <si>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</si>
  <si>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</si>
  <si>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</si>
  <si>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</si>
  <si>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</si>
  <si>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</si>
  <si>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</si>
  <si>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</si>
  <si>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</si>
  <si>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</si>
  <si>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</si>
  <si>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</si>
  <si>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</si>
  <si>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</si>
  <si>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</si>
  <si>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</si>
  <si>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</si>
  <si>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</si>
  <si>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</si>
  <si>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</si>
  <si>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</si>
  <si>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</si>
  <si>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</si>
  <si>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</si>
  <si>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</si>
  <si>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</si>
  <si>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</si>
  <si>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</si>
  <si>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</si>
  <si>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</si>
  <si>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</si>
  <si>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</si>
  <si>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</si>
  <si>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</si>
  <si>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</si>
  <si>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</si>
  <si>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</si>
  <si>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</si>
  <si>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</si>
  <si>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</si>
  <si>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</si>
  <si>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</si>
  <si>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</si>
  <si>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</si>
  <si>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</si>
  <si>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</si>
  <si>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</si>
  <si>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</si>
  <si>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</si>
  <si>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</si>
  <si>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</si>
  <si>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</si>
  <si>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</si>
  <si>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</si>
  <si>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</si>
  <si>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</si>
  <si>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</si>
  <si>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</si>
  <si>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</si>
  <si>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</si>
  <si>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</si>
  <si>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</si>
  <si>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</si>
  <si>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</si>
  <si>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</si>
  <si>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</si>
  <si>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</si>
  <si>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</si>
  <si>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</si>
  <si>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</si>
  <si>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</si>
  <si>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</si>
  <si>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</si>
  <si>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</si>
  <si>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</si>
  <si>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</si>
  <si>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</si>
  <si>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</si>
  <si>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</si>
  <si>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</si>
  <si>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</si>
  <si>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</si>
  <si>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</si>
  <si>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</si>
  <si>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</si>
  <si>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</si>
  <si>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</si>
  <si>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</si>
  <si>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</si>
  <si>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</si>
  <si>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</si>
  <si>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</si>
  <si>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</si>
  <si>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</si>
  <si>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</si>
  <si>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</si>
  <si>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</si>
  <si>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</si>
  <si>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</si>
  <si>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</si>
  <si>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</si>
  <si>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</si>
  <si>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</si>
  <si>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</si>
  <si>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</si>
  <si>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</si>
  <si>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</si>
  <si>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</si>
  <si>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</si>
  <si>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</si>
  <si>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</si>
  <si>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</si>
  <si>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</si>
  <si>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</si>
  <si>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</si>
  <si>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</si>
  <si>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</si>
  <si>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</si>
  <si>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</si>
  <si>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</si>
  <si>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</si>
  <si>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</si>
  <si>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</si>
  <si>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</si>
  <si>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</si>
  <si>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</si>
  <si>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</si>
  <si>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</si>
  <si>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</si>
  <si>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</si>
  <si>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</si>
  <si>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</si>
  <si>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</si>
  <si>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</si>
  <si>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</si>
  <si>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</si>
  <si>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</si>
  <si>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</si>
  <si>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</si>
  <si>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</si>
  <si>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</si>
  <si>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</si>
  <si>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</si>
  <si>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</si>
  <si>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</si>
  <si>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</si>
  <si>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</si>
  <si>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</si>
  <si>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</si>
  <si>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</si>
  <si>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</si>
  <si>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</si>
  <si>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</si>
  <si>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</si>
  <si>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</si>
  <si>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</si>
  <si>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</si>
  <si>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</si>
  <si>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</si>
  <si>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</si>
  <si>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</si>
  <si>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</si>
  <si>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</si>
  <si>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</si>
  <si>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</si>
  <si>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</si>
  <si>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</si>
  <si>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</si>
  <si>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</si>
  <si>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</si>
  <si>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</si>
  <si>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</si>
  <si>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</si>
  <si>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</si>
  <si>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</si>
  <si>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</si>
  <si>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</si>
  <si>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</si>
  <si>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</si>
  <si>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</si>
  <si>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</si>
  <si>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</si>
  <si>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</si>
  <si>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</si>
  <si>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</si>
  <si>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</si>
  <si>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</si>
  <si>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</si>
  <si>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</si>
  <si>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</si>
  <si>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</si>
  <si>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</si>
  <si>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</si>
  <si>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</si>
  <si>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</si>
  <si>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</si>
  <si>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</si>
  <si>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</si>
  <si>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</si>
  <si>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</si>
  <si>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</si>
  <si>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</si>
  <si>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</si>
  <si>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</si>
  <si>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</si>
  <si>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</si>
  <si>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</si>
  <si>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</si>
  <si>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</si>
  <si>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</si>
  <si>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</si>
  <si>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</si>
  <si>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</si>
  <si>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</si>
  <si>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</si>
  <si>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</si>
  <si>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</si>
  <si>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</si>
  <si>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</si>
  <si>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</si>
  <si>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</si>
  <si>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</si>
  <si>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</si>
  <si>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</si>
  <si>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</si>
  <si>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</si>
  <si>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</si>
  <si>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</si>
  <si>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</si>
  <si>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</si>
  <si>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</si>
  <si>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</si>
  <si>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</si>
  <si>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</si>
  <si>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</si>
  <si>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</si>
  <si>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</si>
  <si>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</si>
  <si>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</si>
  <si>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</si>
  <si>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</si>
  <si>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</si>
  <si>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</si>
  <si>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</si>
  <si>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</si>
  <si>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</si>
  <si>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</si>
  <si>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</si>
  <si>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</si>
  <si>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</si>
  <si>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</si>
  <si>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</si>
  <si>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</si>
  <si>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</si>
  <si>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</si>
  <si>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</si>
  <si>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</si>
  <si>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</si>
  <si>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</si>
  <si>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</si>
  <si>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</si>
  <si>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</si>
  <si>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</si>
  <si>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</si>
  <si>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</si>
  <si>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</si>
  <si>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</si>
  <si>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</si>
  <si>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</si>
  <si>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</si>
  <si>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</si>
  <si>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</si>
  <si>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</si>
  <si>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</si>
  <si>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</si>
  <si>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</si>
  <si>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</si>
  <si>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</si>
  <si>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</si>
  <si>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</si>
  <si>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</si>
  <si>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</si>
  <si>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</si>
  <si>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</si>
  <si>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</si>
  <si>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</si>
  <si>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</si>
  <si>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</si>
  <si>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</si>
  <si>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</si>
  <si>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</si>
  <si>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</si>
  <si>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</si>
  <si>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</si>
  <si>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</si>
  <si>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</si>
  <si>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</si>
  <si>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</si>
  <si>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</si>
  <si>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</si>
  <si>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</si>
  <si>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</si>
  <si>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</si>
  <si>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</si>
  <si>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</si>
  <si>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</si>
  <si>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</si>
  <si>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</si>
  <si>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</si>
  <si>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</si>
  <si>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</si>
  <si>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</si>
  <si>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</si>
  <si>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</si>
  <si>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</si>
  <si>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</si>
  <si>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</si>
  <si>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</si>
  <si>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</si>
  <si>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</si>
  <si>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</si>
  <si>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</si>
  <si>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</si>
  <si>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</si>
  <si>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</si>
  <si>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</si>
  <si>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</si>
  <si>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</si>
  <si>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</si>
  <si>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</si>
  <si>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</si>
  <si>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</si>
  <si>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</si>
  <si>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</si>
  <si>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</si>
  <si>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</si>
  <si>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</si>
  <si>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</si>
  <si>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</si>
  <si>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</si>
  <si>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</si>
  <si>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</si>
  <si>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</si>
  <si>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</si>
  <si>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</si>
  <si>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</si>
  <si>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</si>
  <si>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</si>
  <si>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</si>
  <si>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</si>
  <si>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</si>
  <si>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</si>
  <si>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</si>
  <si>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</si>
  <si>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</si>
  <si>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</si>
  <si>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</si>
  <si>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</si>
  <si>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</si>
  <si>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</si>
  <si>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</si>
  <si>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</si>
  <si>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</si>
  <si>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</si>
  <si>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</si>
  <si>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</si>
  <si>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</si>
  <si>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</si>
  <si>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</si>
  <si>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</si>
  <si>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</si>
  <si>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</si>
  <si>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</si>
  <si>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</si>
  <si>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</si>
  <si>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</si>
  <si>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</si>
  <si>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</si>
  <si>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</si>
  <si>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</si>
  <si>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</si>
  <si>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</si>
  <si>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</si>
  <si>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</si>
  <si>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</si>
  <si>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</si>
  <si>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</si>
  <si>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</si>
  <si>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</si>
  <si>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</si>
  <si>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</si>
  <si>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</si>
  <si>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</si>
  <si>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</si>
  <si>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</si>
  <si>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</si>
  <si>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</si>
  <si>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</si>
  <si>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</si>
  <si>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</si>
  <si>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</si>
  <si>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</si>
  <si>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</si>
  <si>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</si>
  <si>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</si>
  <si>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</si>
  <si>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</si>
  <si>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</si>
  <si>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</si>
  <si>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</si>
  <si>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</si>
  <si>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</si>
  <si>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</si>
  <si>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</si>
  <si>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</si>
  <si>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</si>
  <si>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</si>
  <si>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</si>
  <si>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</si>
  <si>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</si>
  <si>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</si>
  <si>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</si>
  <si>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</si>
  <si>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</si>
  <si>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</si>
  <si>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</si>
  <si>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</si>
  <si>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</si>
  <si>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</si>
  <si>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</si>
  <si>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</si>
  <si>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</si>
  <si>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</si>
  <si>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</si>
  <si>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</si>
  <si>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</si>
  <si>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</si>
  <si>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</si>
  <si>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</si>
  <si>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</si>
  <si>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</si>
  <si>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</si>
  <si>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</si>
  <si>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</si>
  <si>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</si>
  <si>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</si>
  <si>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</si>
  <si>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</si>
  <si>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</si>
  <si>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</si>
  <si>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</si>
  <si>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</si>
  <si>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</si>
  <si>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</si>
  <si>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</si>
  <si>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</si>
  <si>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</si>
  <si>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</si>
  <si>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</si>
  <si>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</si>
  <si>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</si>
  <si>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</si>
  <si>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</si>
  <si>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</si>
  <si>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</si>
  <si>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</si>
  <si>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</si>
  <si>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</si>
  <si>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</si>
  <si>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</si>
  <si>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</si>
  <si>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</si>
  <si>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</si>
  <si>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</si>
  <si>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</si>
  <si>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</si>
  <si>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</si>
  <si>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</si>
  <si>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</si>
  <si>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</si>
  <si>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</si>
  <si>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</si>
  <si>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</si>
  <si>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</si>
  <si>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</si>
  <si>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</si>
  <si>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</si>
  <si>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</si>
  <si>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</si>
  <si>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</si>
  <si>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</si>
  <si>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</si>
  <si>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</si>
  <si>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</si>
  <si>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</si>
  <si>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</si>
  <si>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</si>
  <si>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</si>
  <si>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</si>
  <si>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</si>
  <si>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</si>
  <si>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</si>
  <si>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</si>
  <si>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</si>
  <si>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</si>
  <si>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</si>
  <si>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</si>
  <si>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</si>
  <si>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</si>
  <si>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</si>
  <si>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</si>
  <si>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</si>
  <si>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</si>
  <si>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</si>
  <si>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</si>
  <si>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</si>
  <si>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</si>
  <si>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</si>
  <si>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</si>
  <si>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</si>
  <si>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</si>
  <si>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</si>
  <si>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</si>
  <si>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</si>
  <si>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</si>
  <si>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</si>
  <si>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</si>
  <si>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</si>
  <si>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</si>
  <si>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</si>
  <si>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</si>
  <si>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</si>
  <si>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</si>
  <si>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</si>
  <si>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</si>
  <si>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</si>
  <si>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</si>
  <si>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</si>
  <si>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</si>
  <si>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</si>
  <si>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</si>
  <si>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</si>
  <si>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</si>
  <si>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</si>
  <si>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</si>
  <si>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</si>
  <si>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</si>
  <si>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</si>
  <si>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</si>
  <si>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</si>
  <si>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</si>
  <si>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</si>
  <si>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</si>
  <si>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</si>
  <si>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</si>
  <si>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</si>
  <si>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</si>
  <si>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</si>
  <si>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</si>
  <si>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</si>
  <si>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</si>
  <si>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</si>
  <si>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</si>
  <si>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</si>
  <si>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</si>
  <si>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</si>
  <si>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</si>
  <si>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</si>
  <si>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</si>
  <si>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</si>
  <si>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</si>
  <si>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</si>
  <si>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</si>
  <si>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</si>
  <si>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</si>
  <si>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</si>
  <si>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</si>
  <si>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</si>
  <si>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</si>
  <si>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</si>
  <si>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</si>
  <si>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</si>
  <si>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</si>
  <si>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</si>
  <si>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</si>
  <si>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</si>
  <si>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</si>
  <si>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</si>
  <si>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</si>
  <si>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</si>
  <si>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</si>
  <si>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</si>
  <si>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</si>
  <si>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</si>
  <si>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</si>
  <si>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</si>
  <si>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</si>
  <si>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</si>
  <si>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</si>
  <si>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</si>
  <si>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</si>
  <si>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</si>
  <si>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</si>
  <si>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</si>
  <si>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</si>
  <si>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</si>
  <si>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</si>
  <si>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</si>
  <si>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</si>
  <si>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</si>
  <si>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</si>
  <si>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</si>
  <si>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</si>
  <si>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</si>
  <si>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</si>
  <si>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</si>
  <si>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</si>
  <si>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</si>
  <si>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</si>
  <si>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</si>
  <si>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</si>
  <si>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</si>
  <si>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</si>
  <si>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</si>
  <si>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</si>
  <si>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</si>
  <si>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</si>
  <si>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</si>
  <si>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</si>
  <si>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</si>
  <si>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</si>
  <si>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</si>
  <si>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</si>
  <si>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</si>
  <si>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</si>
  <si>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</si>
  <si>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</si>
  <si>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</si>
  <si>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</si>
  <si>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</si>
  <si>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</si>
  <si>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</si>
  <si>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</si>
  <si>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</si>
  <si>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</si>
  <si>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</si>
  <si>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</si>
  <si>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</si>
  <si>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</si>
  <si>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</si>
  <si>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</si>
  <si>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</si>
  <si>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</si>
  <si>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</si>
  <si>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</si>
  <si>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</si>
  <si>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</si>
  <si>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</si>
  <si>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</si>
  <si>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</si>
  <si>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</si>
  <si>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</si>
  <si>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</si>
  <si>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</si>
  <si>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</si>
  <si>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</si>
  <si>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</si>
  <si>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</si>
  <si>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</si>
  <si>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</si>
  <si>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</si>
  <si>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</si>
  <si>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</si>
  <si>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</si>
  <si>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</si>
  <si>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</si>
  <si>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</si>
  <si>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</si>
  <si>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</si>
  <si>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</si>
  <si>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</si>
  <si>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</si>
  <si>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</si>
  <si>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</si>
  <si>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</si>
  <si>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</si>
  <si>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</si>
  <si>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</si>
  <si>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</si>
  <si>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</si>
  <si>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</si>
  <si>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</si>
  <si>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</si>
  <si>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</si>
  <si>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</si>
  <si>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</si>
  <si>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</si>
  <si>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</si>
  <si>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</si>
  <si>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</si>
  <si>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</si>
  <si>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</si>
  <si>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</si>
  <si>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</si>
  <si>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</si>
  <si>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</si>
  <si>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</si>
  <si>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</si>
  <si>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</si>
  <si>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</si>
  <si>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</si>
  <si>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</si>
  <si>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</si>
  <si>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</si>
  <si>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</si>
  <si>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</si>
  <si>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</si>
  <si>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</si>
  <si>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</si>
  <si>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</si>
  <si>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</si>
  <si>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</si>
  <si>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</si>
  <si>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</si>
  <si>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</si>
  <si>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</si>
  <si>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</si>
  <si>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</si>
  <si>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</si>
  <si>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</si>
  <si>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</si>
  <si>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</si>
  <si>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</si>
  <si>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</si>
  <si>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</si>
  <si>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</si>
  <si>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</si>
  <si>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</si>
  <si>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</si>
  <si>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</si>
  <si>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</si>
  <si>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</si>
  <si>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</si>
  <si>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</si>
  <si>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</si>
  <si>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</si>
  <si>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</si>
  <si>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</si>
  <si>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</si>
  <si>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</si>
  <si>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</si>
  <si>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</si>
  <si>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</si>
  <si>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</si>
  <si>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</si>
  <si>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</si>
  <si>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</si>
  <si>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</si>
  <si>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</si>
  <si>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</si>
  <si>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</si>
  <si>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</si>
  <si>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</si>
  <si>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</si>
  <si>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</si>
  <si>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</si>
  <si>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</si>
  <si>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</si>
  <si>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</si>
  <si>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</si>
  <si>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</si>
  <si>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</si>
  <si>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</si>
  <si>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</si>
  <si>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</si>
  <si>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</si>
  <si>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</si>
  <si>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</si>
  <si>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</si>
  <si>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</si>
  <si>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</si>
  <si>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</si>
  <si>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</si>
  <si>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</si>
  <si>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</si>
  <si>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</si>
  <si>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</si>
  <si>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</si>
  <si>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</si>
  <si>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</si>
  <si>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</si>
  <si>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</si>
  <si>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</si>
  <si>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</si>
  <si>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</si>
  <si>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</si>
  <si>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</si>
  <si>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</si>
  <si>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</si>
  <si>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</si>
  <si>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</si>
  <si>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</si>
  <si>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</si>
  <si>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</si>
  <si>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</si>
  <si>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</si>
  <si>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</si>
  <si>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</si>
  <si>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</si>
  <si>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</si>
  <si>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</si>
  <si>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</si>
  <si>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</si>
  <si>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</si>
  <si>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</si>
  <si>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</si>
  <si>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</si>
  <si>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</si>
  <si>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</si>
  <si>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</si>
  <si>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</si>
  <si>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</si>
  <si>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</si>
  <si>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</si>
  <si>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</si>
  <si>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</si>
  <si>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</si>
  <si>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</si>
  <si>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</si>
  <si>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</si>
  <si>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</si>
  <si>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</si>
  <si>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</si>
  <si>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</si>
  <si>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</si>
  <si>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</si>
  <si>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</si>
  <si>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</si>
  <si>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</si>
  <si>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</si>
  <si>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</si>
  <si>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</si>
  <si>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</si>
  <si>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</si>
  <si>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</si>
  <si>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</si>
  <si>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</si>
  <si>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</si>
  <si>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</si>
  <si>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</si>
  <si>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</si>
  <si>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</si>
  <si>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</si>
  <si>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</si>
  <si>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</si>
  <si>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</si>
  <si>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</si>
  <si>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</si>
  <si>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</si>
  <si>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</si>
  <si>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</si>
  <si>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</si>
  <si>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</si>
  <si>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</si>
  <si>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</si>
  <si>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</si>
  <si>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</si>
  <si>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</si>
  <si>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</si>
  <si>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</si>
  <si>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</si>
  <si>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</si>
  <si>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</si>
  <si>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</si>
  <si>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</si>
  <si>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</si>
  <si>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</si>
  <si>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</si>
  <si>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</si>
  <si>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</si>
  <si>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</si>
  <si>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</si>
  <si>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</si>
  <si>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</si>
  <si>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</si>
  <si>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</si>
  <si>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</si>
  <si>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</si>
  <si>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</si>
  <si>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</si>
  <si>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</si>
  <si>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</si>
  <si>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</si>
  <si>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</si>
  <si>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</si>
  <si>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</si>
  <si>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</si>
  <si>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</si>
  <si>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</si>
  <si>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</si>
  <si>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</si>
  <si>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</si>
  <si>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</si>
  <si>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</si>
  <si>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</si>
  <si>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</si>
  <si>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</si>
  <si>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</si>
  <si>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</si>
  <si>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</si>
  <si>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</si>
  <si>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</si>
  <si>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</si>
  <si>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</si>
  <si>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</si>
  <si>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</si>
  <si>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</si>
  <si>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</si>
  <si>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</si>
  <si>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</si>
  <si>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</si>
  <si>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</si>
  <si>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</si>
  <si>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</si>
  <si>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</si>
  <si>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</si>
  <si>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</si>
  <si>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</si>
  <si>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</si>
  <si>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</si>
  <si>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</si>
  <si>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</si>
  <si>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</si>
  <si>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</si>
  <si>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</si>
  <si>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</si>
  <si>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</si>
  <si>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</si>
  <si>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</si>
  <si>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</si>
  <si>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</si>
  <si>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</si>
  <si>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</si>
  <si>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</si>
  <si>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</si>
  <si>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</si>
  <si>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</si>
  <si>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</si>
  <si>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</si>
  <si>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</si>
  <si>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</si>
  <si>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</si>
  <si>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</si>
  <si>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</si>
  <si>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</si>
  <si>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</si>
  <si>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</si>
  <si>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</si>
  <si>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</si>
  <si>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</si>
  <si>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</si>
  <si>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</si>
  <si>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</si>
  <si>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</si>
  <si>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</si>
  <si>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</si>
  <si>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</si>
  <si>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</si>
  <si>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</si>
  <si>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</si>
  <si>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</si>
  <si>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</si>
  <si>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</si>
  <si>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</si>
  <si>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</si>
  <si>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</si>
  <si>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</si>
  <si>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</si>
  <si>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</si>
  <si>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</si>
  <si>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</si>
  <si>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</si>
  <si>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</si>
  <si>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</si>
  <si>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</si>
  <si>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</si>
  <si>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</si>
  <si>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</si>
  <si>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</si>
  <si>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</si>
  <si>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</si>
  <si>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</si>
  <si>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</si>
  <si>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</si>
  <si>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</si>
  <si>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</si>
  <si>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</si>
  <si>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</si>
  <si>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</si>
  <si>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</si>
  <si>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</si>
  <si>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</si>
  <si>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</si>
  <si>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</si>
  <si>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</si>
  <si>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</si>
  <si>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</si>
  <si>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</si>
  <si>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</si>
  <si>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</si>
  <si>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</si>
  <si>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</si>
  <si>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</si>
  <si>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</si>
  <si>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</si>
  <si>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</si>
  <si>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</si>
  <si>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</si>
  <si>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</si>
  <si>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</si>
  <si>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</si>
  <si>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</si>
  <si>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</si>
  <si>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</si>
  <si>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</si>
  <si>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</si>
  <si>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</si>
  <si>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</si>
  <si>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</si>
  <si>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</si>
  <si>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</si>
  <si>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</si>
  <si>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</si>
  <si>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</si>
  <si>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</si>
  <si>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</si>
  <si>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</si>
  <si>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</si>
  <si>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</si>
  <si>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</si>
  <si>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</si>
  <si>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</si>
  <si>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</si>
  <si>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</si>
  <si>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</si>
  <si>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</si>
  <si>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</si>
  <si>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</si>
  <si>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</si>
  <si>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</si>
  <si>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</si>
  <si>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</si>
  <si>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</si>
  <si>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</si>
  <si>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</si>
  <si>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</si>
  <si>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</si>
  <si>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</si>
  <si>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</si>
  <si>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</si>
  <si>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</si>
  <si>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</si>
  <si>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</si>
  <si>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</si>
  <si>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</si>
  <si>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</si>
  <si>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</si>
  <si>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</si>
  <si>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</si>
  <si>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</si>
  <si>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</si>
  <si>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</si>
  <si>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</si>
  <si>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</si>
  <si>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</si>
  <si>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</si>
  <si>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</si>
  <si>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</si>
  <si>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</si>
  <si>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</si>
  <si>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</si>
  <si>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</si>
  <si>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</si>
  <si>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</si>
  <si>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</si>
  <si>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</si>
  <si>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</si>
  <si>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</si>
  <si>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</si>
  <si>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</si>
  <si>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</si>
  <si>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</si>
  <si>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</si>
  <si>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</si>
  <si>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</si>
  <si>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</si>
  <si>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</si>
  <si>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</si>
  <si>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</si>
  <si>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</si>
  <si>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</si>
  <si>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</si>
  <si>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</si>
  <si>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</si>
  <si>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</si>
  <si>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</si>
  <si>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</si>
  <si>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</si>
  <si>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</si>
  <si>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</si>
  <si>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</si>
  <si>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</si>
  <si>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</si>
  <si>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</si>
  <si>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</si>
  <si>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</si>
  <si>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</si>
  <si>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</si>
  <si>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</si>
  <si>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</si>
  <si>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</si>
  <si>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</si>
  <si>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</si>
  <si>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</si>
  <si>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</si>
  <si>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</si>
  <si>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</si>
  <si>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</si>
  <si>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</si>
  <si>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</si>
  <si>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</si>
  <si>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</si>
  <si>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</si>
  <si>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</si>
  <si>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</si>
  <si>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</si>
  <si>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</si>
  <si>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</si>
  <si>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</si>
  <si>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</si>
  <si>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</si>
  <si>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</si>
  <si>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</si>
  <si>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</si>
  <si>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</si>
  <si>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</si>
  <si>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</si>
  <si>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</si>
  <si>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</si>
  <si>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</si>
  <si>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</si>
  <si>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</si>
  <si>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</si>
  <si>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</si>
  <si>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</si>
  <si>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</si>
  <si>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</si>
  <si>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</si>
  <si>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</si>
  <si>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</si>
  <si>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</si>
  <si>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</si>
  <si>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</si>
  <si>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</si>
  <si>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</si>
  <si>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</si>
  <si>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</si>
  <si>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</si>
  <si>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</si>
  <si>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</si>
  <si>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</si>
  <si>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</si>
  <si>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</si>
  <si>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</si>
  <si>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</si>
  <si>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</si>
  <si>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</si>
  <si>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</si>
  <si>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</si>
  <si>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</si>
  <si>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</si>
  <si>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</si>
  <si>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</si>
  <si>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</si>
  <si>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</si>
  <si>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</si>
  <si>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</si>
  <si>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</si>
  <si>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</si>
  <si>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</si>
  <si>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</si>
  <si>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</si>
  <si>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</si>
  <si>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</si>
  <si>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</si>
  <si>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</si>
  <si>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</si>
  <si>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</si>
  <si>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</si>
  <si>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</si>
  <si>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</si>
  <si>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</si>
  <si>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</si>
  <si>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</si>
  <si>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</si>
  <si>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</si>
  <si>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</si>
  <si>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</si>
  <si>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</si>
  <si>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</si>
  <si>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</si>
  <si>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</si>
  <si>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</si>
  <si>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</si>
  <si>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</si>
  <si>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</si>
  <si>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</si>
  <si>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</si>
  <si>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</si>
  <si>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</si>
  <si>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</si>
  <si>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</si>
  <si>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</si>
  <si>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</si>
  <si>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</si>
  <si>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</si>
  <si>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</si>
  <si>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</si>
  <si>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</si>
  <si>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</si>
  <si>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</si>
  <si>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</si>
  <si>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</si>
  <si>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</si>
  <si>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</si>
  <si>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</si>
  <si>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</si>
  <si>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</si>
  <si>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</si>
  <si>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</si>
  <si>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</si>
  <si>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</si>
  <si>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</si>
  <si>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</si>
  <si>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</si>
  <si>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</si>
  <si>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</si>
  <si>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</si>
  <si>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</si>
  <si>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</si>
  <si>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</si>
  <si>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</si>
  <si>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</si>
  <si>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</si>
  <si>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</si>
  <si>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</si>
  <si>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</si>
  <si>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</si>
  <si>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</si>
  <si>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</si>
  <si>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</si>
  <si>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</si>
  <si>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</si>
  <si>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</si>
  <si>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</si>
  <si>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</si>
  <si>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</si>
  <si>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</si>
  <si>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</si>
  <si>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</si>
  <si>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</si>
  <si>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</si>
  <si>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</si>
  <si>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</si>
  <si>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</si>
  <si>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</si>
  <si>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</si>
  <si>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</si>
  <si>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</si>
  <si>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</si>
  <si>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</si>
  <si>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</si>
  <si>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</si>
  <si>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</si>
  <si>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</si>
  <si>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</si>
  <si>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</si>
  <si>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</si>
  <si>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</si>
  <si>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</si>
  <si>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</si>
  <si>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</si>
  <si>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</si>
  <si>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</si>
  <si>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</si>
  <si>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</si>
  <si>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</si>
  <si>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</si>
  <si>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</si>
  <si>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</si>
  <si>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</si>
  <si>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</si>
  <si>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</si>
  <si>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</si>
  <si>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</si>
  <si>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</si>
  <si>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</si>
  <si>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</si>
  <si>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</si>
  <si>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</si>
  <si>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</si>
  <si>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</si>
  <si>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</si>
  <si>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</si>
  <si>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</si>
  <si>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</si>
  <si>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</si>
  <si>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</si>
  <si>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</si>
  <si>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</si>
  <si>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</si>
  <si>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</si>
  <si>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</si>
  <si>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</si>
  <si>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</si>
  <si>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</si>
  <si>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</si>
  <si>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</si>
  <si>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</si>
  <si>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</si>
  <si>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</si>
  <si>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</si>
  <si>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</si>
  <si>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</si>
  <si>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</si>
  <si>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</si>
  <si>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</si>
  <si>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</si>
  <si>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</si>
  <si>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</si>
  <si>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</si>
  <si>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</si>
  <si>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</si>
  <si>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</si>
  <si>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</si>
  <si>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</si>
  <si>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</si>
  <si>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</si>
  <si>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</si>
  <si>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</si>
  <si>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</si>
  <si>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</si>
  <si>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</si>
  <si>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</si>
  <si>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</si>
  <si>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</si>
  <si>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</si>
  <si>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</si>
  <si>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</si>
  <si>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</si>
  <si>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</si>
  <si>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</si>
  <si>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</si>
  <si>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</si>
  <si>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</si>
  <si>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</si>
  <si>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</si>
  <si>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</si>
  <si>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</si>
  <si>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</si>
  <si>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</si>
  <si>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</si>
  <si>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</si>
  <si>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</si>
  <si>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</si>
  <si>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</si>
  <si>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</si>
  <si>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</si>
  <si>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</si>
  <si>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</si>
  <si>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</si>
  <si>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</si>
  <si>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</si>
  <si>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</si>
  <si>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</si>
  <si>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</si>
  <si>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</si>
  <si>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</si>
  <si>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</si>
  <si>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</si>
  <si>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</si>
  <si>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</si>
  <si>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</si>
  <si>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</si>
  <si>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</si>
  <si>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</si>
  <si>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</si>
  <si>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</si>
  <si>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</si>
  <si>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</si>
  <si>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</si>
  <si>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</si>
  <si>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</si>
  <si>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</si>
  <si>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</si>
  <si>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</si>
  <si>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</si>
  <si>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</si>
  <si>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</si>
  <si>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</si>
  <si>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</si>
  <si>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</si>
  <si>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</si>
  <si>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</si>
  <si>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</si>
  <si>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</si>
  <si>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</si>
  <si>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</si>
  <si>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</si>
  <si>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</si>
  <si>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</si>
  <si>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</si>
  <si>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</si>
  <si>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</si>
  <si>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</si>
  <si>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</si>
  <si>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</si>
  <si>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</si>
  <si>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</si>
  <si>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</si>
  <si>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</si>
  <si>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</si>
  <si>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</si>
  <si>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</si>
  <si>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</si>
  <si>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</si>
  <si>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</si>
  <si>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</si>
  <si>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</si>
  <si>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</si>
  <si>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</si>
  <si>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</si>
  <si>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</si>
  <si>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</si>
  <si>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</si>
  <si>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</si>
  <si>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</si>
  <si>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</si>
  <si>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</si>
  <si>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</si>
  <si>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</si>
  <si>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</si>
  <si>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</si>
  <si>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</si>
  <si>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</si>
  <si>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</si>
  <si>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</si>
  <si>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</si>
  <si>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</si>
  <si>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</si>
  <si>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</si>
  <si>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</si>
  <si>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</si>
  <si>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</si>
  <si>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</si>
  <si>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</si>
  <si>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</si>
  <si>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</si>
  <si>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</si>
  <si>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</si>
  <si>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</si>
  <si>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</si>
  <si>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</si>
  <si>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</si>
  <si>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</si>
  <si>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</si>
  <si>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</si>
  <si>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</si>
  <si>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</si>
  <si>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</si>
  <si>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</si>
  <si>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</si>
  <si>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</si>
  <si>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</si>
  <si>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</si>
  <si>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</si>
  <si>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</si>
  <si>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</si>
  <si>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</si>
  <si>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</si>
  <si>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</si>
  <si>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</si>
  <si>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</si>
  <si>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</si>
  <si>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</si>
  <si>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</si>
  <si>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</si>
  <si>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</si>
  <si>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</si>
  <si>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</si>
  <si>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</si>
  <si>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</si>
  <si>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</si>
  <si>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</si>
  <si>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</si>
  <si>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</si>
  <si>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</si>
  <si>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</si>
  <si>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</si>
  <si>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</si>
  <si>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</si>
  <si>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</si>
  <si>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</si>
  <si>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</si>
  <si>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</si>
  <si>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</si>
  <si>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</si>
  <si>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</si>
  <si>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</si>
  <si>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</si>
  <si>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</si>
  <si>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</si>
  <si>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</si>
  <si>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</si>
  <si>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</si>
  <si>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</si>
  <si>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</si>
  <si>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</si>
  <si>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</si>
  <si>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</si>
  <si>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</si>
  <si>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</si>
  <si>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</si>
  <si>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</si>
  <si>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</si>
  <si>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</si>
  <si>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</si>
  <si>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</si>
  <si>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</si>
  <si>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</si>
  <si>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</si>
  <si>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</si>
  <si>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</si>
  <si>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</si>
  <si>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</si>
  <si>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</si>
  <si>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</si>
  <si>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</si>
  <si>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</si>
  <si>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</si>
  <si>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</si>
  <si>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</si>
  <si>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</si>
  <si>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</si>
  <si>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</si>
  <si>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</si>
  <si>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</si>
  <si>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</si>
  <si>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</si>
  <si>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</si>
  <si>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</si>
  <si>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</si>
  <si>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</si>
  <si>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</si>
  <si>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</si>
  <si>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</si>
  <si>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</si>
  <si>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</si>
  <si>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</si>
  <si>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</si>
  <si>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</si>
  <si>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</si>
  <si>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</si>
  <si>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</si>
  <si>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</si>
  <si>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</si>
  <si>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</si>
  <si>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</si>
  <si>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</si>
  <si>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</si>
  <si>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</si>
  <si>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</si>
  <si>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</si>
  <si>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</si>
  <si>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</si>
  <si>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</si>
  <si>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</si>
  <si>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</si>
  <si>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</si>
  <si>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</si>
  <si>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</si>
  <si>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</si>
  <si>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</si>
  <si>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</si>
  <si>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</si>
  <si>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</si>
  <si>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</si>
  <si>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</si>
  <si>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</si>
  <si>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</si>
  <si>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</si>
  <si>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</si>
  <si>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</si>
  <si>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</si>
  <si>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</si>
  <si>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</si>
  <si>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</si>
  <si>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</si>
  <si>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</si>
  <si>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</si>
  <si>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</si>
  <si>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</si>
  <si>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</si>
  <si>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</si>
  <si>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</si>
  <si>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</si>
  <si>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</si>
  <si>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</si>
  <si>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</si>
  <si>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</si>
  <si>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</si>
  <si>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</si>
  <si>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</si>
  <si>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</si>
  <si>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</si>
  <si>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</si>
  <si>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</si>
  <si>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</si>
  <si>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</si>
  <si>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</si>
  <si>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</si>
  <si>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</si>
  <si>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</si>
  <si>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</si>
  <si>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</si>
  <si>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</si>
  <si>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</si>
  <si>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</si>
  <si>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</si>
  <si>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</si>
  <si>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</si>
  <si>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</si>
  <si>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</si>
  <si>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</si>
  <si>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</si>
  <si>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</si>
  <si>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</si>
  <si>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</si>
  <si>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</si>
  <si>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</si>
  <si>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</si>
  <si>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</si>
  <si>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</si>
  <si>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</si>
  <si>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</si>
  <si>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</si>
  <si>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</si>
  <si>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</si>
  <si>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</si>
  <si>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</si>
  <si>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</si>
  <si>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</si>
  <si>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</si>
  <si>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</si>
  <si>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</si>
  <si>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</si>
  <si>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</si>
  <si>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</si>
  <si>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</si>
  <si>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</si>
  <si>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</si>
  <si>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</si>
  <si>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</si>
  <si>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</si>
  <si>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</si>
  <si>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</si>
  <si>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</si>
  <si>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</si>
  <si>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</si>
  <si>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</si>
  <si>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</si>
  <si>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</si>
  <si>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</si>
  <si>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</si>
  <si>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</si>
  <si>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</si>
  <si>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</si>
  <si>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</si>
  <si>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</si>
  <si>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</si>
  <si>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</si>
  <si>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</si>
  <si>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</si>
  <si>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</si>
  <si>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</si>
  <si>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</si>
  <si>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</si>
  <si>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</si>
  <si>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</si>
  <si>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</si>
  <si>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</si>
  <si>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</si>
  <si>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</si>
  <si>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</si>
  <si>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</si>
  <si>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</si>
  <si>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</si>
  <si>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</si>
  <si>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</si>
  <si>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</si>
  <si>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</si>
  <si>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</si>
  <si>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</si>
  <si>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</si>
  <si>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</si>
  <si>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</si>
  <si>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</si>
  <si>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</si>
  <si>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</si>
  <si>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</si>
  <si>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</si>
  <si>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</si>
  <si>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</si>
  <si>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</si>
  <si>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</si>
  <si>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</si>
  <si>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</si>
  <si>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</si>
  <si>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</si>
  <si>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</si>
  <si>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</si>
  <si>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</si>
  <si>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</si>
  <si>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</si>
  <si>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</si>
  <si>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</si>
  <si>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</si>
  <si>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</si>
  <si>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</si>
  <si>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</si>
  <si>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</si>
  <si>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</si>
  <si>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</si>
  <si>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</si>
  <si>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</si>
  <si>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</si>
  <si>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</si>
  <si>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</si>
  <si>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</si>
  <si>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</si>
  <si>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</si>
  <si>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</si>
  <si>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</si>
  <si>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</si>
  <si>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</si>
  <si>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</si>
  <si>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</si>
  <si>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</si>
  <si>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</si>
  <si>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</si>
  <si>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</si>
  <si>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</si>
  <si>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</si>
  <si>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</si>
  <si>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</si>
  <si>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</si>
  <si>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</si>
  <si>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</si>
  <si>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</si>
  <si>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</si>
  <si>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</si>
  <si>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</si>
  <si>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</si>
  <si>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</si>
  <si>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</si>
  <si>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</si>
  <si>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</si>
  <si>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</si>
  <si>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</si>
  <si>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</si>
  <si>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</si>
  <si>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</si>
  <si>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</si>
  <si>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</si>
  <si>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</si>
  <si>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</si>
  <si>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</si>
  <si>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</si>
  <si>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</si>
  <si>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</si>
  <si>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</si>
  <si>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</si>
  <si>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</si>
  <si>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</si>
  <si>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</si>
  <si>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</si>
  <si>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</si>
  <si>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</si>
  <si>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</si>
  <si>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</si>
  <si>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</si>
  <si>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</si>
  <si>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</si>
  <si>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</si>
  <si>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</si>
  <si>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</si>
  <si>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</si>
  <si>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</si>
  <si>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</si>
  <si>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</si>
  <si>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</si>
  <si>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</si>
  <si>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</si>
  <si>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</si>
  <si>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</si>
  <si>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</si>
  <si>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</si>
  <si>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</si>
  <si>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</si>
  <si>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</si>
  <si>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</si>
  <si>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</si>
  <si>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</si>
  <si>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</si>
  <si>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</si>
  <si>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</si>
  <si>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</si>
  <si>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</si>
  <si>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</si>
  <si>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</si>
  <si>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</si>
  <si>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</si>
  <si>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</si>
  <si>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</si>
  <si>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</si>
  <si>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</si>
  <si>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</si>
  <si>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</si>
  <si>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</si>
  <si>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</si>
  <si>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</si>
  <si>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</si>
  <si>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</si>
  <si>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</si>
  <si>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</si>
  <si>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</si>
  <si>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</si>
  <si>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</si>
  <si>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</si>
  <si>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</si>
  <si>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</si>
  <si>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</si>
  <si>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</si>
  <si>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</si>
  <si>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</si>
  <si>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</si>
  <si>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</si>
  <si>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</si>
  <si>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</si>
  <si>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</si>
  <si>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</si>
  <si>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</si>
  <si>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</si>
  <si>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</si>
  <si>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</si>
  <si>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</si>
  <si>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</si>
  <si>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</si>
  <si>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</si>
  <si>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</si>
  <si>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</si>
  <si>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</si>
  <si>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</si>
  <si>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</si>
  <si>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</si>
  <si>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</si>
  <si>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</si>
  <si>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</si>
  <si>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</si>
  <si>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</si>
  <si>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</si>
  <si>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</si>
  <si>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</si>
  <si>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</si>
  <si>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</si>
  <si>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</si>
  <si>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</si>
  <si>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</si>
  <si>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</si>
  <si>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</si>
  <si>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</si>
  <si>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</si>
  <si>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</si>
  <si>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</si>
  <si>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</si>
  <si>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</si>
  <si>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</si>
  <si>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</si>
  <si>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</si>
  <si>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</si>
  <si>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</si>
  <si>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</si>
  <si>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</si>
  <si>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</si>
  <si>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</si>
  <si>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</si>
  <si>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</si>
  <si>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</si>
  <si>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</si>
  <si>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</si>
  <si>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</si>
  <si>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</si>
  <si>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</si>
  <si>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</si>
  <si>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</si>
  <si>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</si>
  <si>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</si>
  <si>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</si>
  <si>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</si>
  <si>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</si>
  <si>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</si>
  <si>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</si>
  <si>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</si>
  <si>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</si>
  <si>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</si>
  <si>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</si>
  <si>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</si>
  <si>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</si>
  <si>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</si>
  <si>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</si>
  <si>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</si>
  <si>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</si>
  <si>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</si>
  <si>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</si>
  <si>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</si>
  <si>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</si>
  <si>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</si>
  <si>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</si>
  <si>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</si>
  <si>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</si>
  <si>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</si>
  <si>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</si>
  <si>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</si>
  <si>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</si>
  <si>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</si>
  <si>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</si>
  <si>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</si>
  <si>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</si>
  <si>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</si>
  <si>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</si>
  <si>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</si>
  <si>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</si>
  <si>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</si>
  <si>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</si>
  <si>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</si>
  <si>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</si>
  <si>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</si>
  <si>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</si>
  <si>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</si>
  <si>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</si>
  <si>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</si>
  <si>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</si>
  <si>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</si>
  <si>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</si>
  <si>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</si>
  <si>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</si>
  <si>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</si>
  <si>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</si>
  <si>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</si>
  <si>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</si>
  <si>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</si>
  <si>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</si>
  <si>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</si>
  <si>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</si>
  <si>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</si>
  <si>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</si>
  <si>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</si>
  <si>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</si>
  <si>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</si>
  <si>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</si>
  <si>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</si>
  <si>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</si>
  <si>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</si>
  <si>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</si>
  <si>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</si>
  <si>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</si>
  <si>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</si>
  <si>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</si>
  <si>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</si>
  <si>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</si>
  <si>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</si>
  <si>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</si>
  <si>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</si>
  <si>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</si>
  <si>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</si>
  <si>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</si>
  <si>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</si>
  <si>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</si>
  <si>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</si>
  <si>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</si>
  <si>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</si>
  <si>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</si>
  <si>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</si>
  <si>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</si>
  <si>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</si>
  <si>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</si>
  <si>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</si>
  <si>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</si>
  <si>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</si>
  <si>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</si>
  <si>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</si>
  <si>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</si>
  <si>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</si>
  <si>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</si>
  <si>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</si>
  <si>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</si>
  <si>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</si>
  <si>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</si>
  <si>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</si>
  <si>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</si>
  <si>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</si>
  <si>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</si>
  <si>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</si>
  <si>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</si>
  <si>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</si>
  <si>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</si>
  <si>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</si>
  <si>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</si>
  <si>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</si>
  <si>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</si>
  <si>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</si>
  <si>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</si>
  <si>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</si>
  <si>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</si>
  <si>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</si>
  <si>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</si>
  <si>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</si>
  <si>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</si>
  <si>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</si>
  <si>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</si>
  <si>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</si>
  <si>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</si>
  <si>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</si>
  <si>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</si>
  <si>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</si>
  <si>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</si>
  <si>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</si>
  <si>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</si>
  <si>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</si>
  <si>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</si>
  <si>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</si>
  <si>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</si>
  <si>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</si>
  <si>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</si>
  <si>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</si>
  <si>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</si>
  <si>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</si>
  <si>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</si>
  <si>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</si>
  <si>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</si>
  <si>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</si>
  <si>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</si>
  <si>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</si>
  <si>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</si>
  <si>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</si>
  <si>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</si>
  <si>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</si>
  <si>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</si>
  <si>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</si>
  <si>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</si>
  <si>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</si>
  <si>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</si>
  <si>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</si>
  <si>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</si>
  <si>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</si>
  <si>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</si>
  <si>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</si>
  <si>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</si>
  <si>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</si>
  <si>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</si>
  <si>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</si>
  <si>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</si>
  <si>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</si>
  <si>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</si>
  <si>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</si>
  <si>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</si>
  <si>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</si>
  <si>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</si>
  <si>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</si>
  <si>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</si>
  <si>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</si>
  <si>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</si>
  <si>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</si>
  <si>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</si>
  <si>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</si>
  <si>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</si>
  <si>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</si>
  <si>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</si>
  <si>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</si>
  <si>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</si>
  <si>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</si>
  <si>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</si>
  <si>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</si>
  <si>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</si>
  <si>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</si>
  <si>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</si>
  <si>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</si>
  <si>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</si>
  <si>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</si>
  <si>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</si>
  <si>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</si>
  <si>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</si>
  <si>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</si>
  <si>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</si>
  <si>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</si>
  <si>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</si>
  <si>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</si>
  <si>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</si>
  <si>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</si>
  <si>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</si>
  <si>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</si>
  <si>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</si>
  <si>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</si>
  <si>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</si>
  <si>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</si>
  <si>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</si>
  <si>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</si>
  <si>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</si>
  <si>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</si>
  <si>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</si>
  <si>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</si>
  <si>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</si>
  <si>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</si>
  <si>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</si>
  <si>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</si>
  <si>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</si>
  <si>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</si>
  <si>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</si>
  <si>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</si>
  <si>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</si>
  <si>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</si>
  <si>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</si>
  <si>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</si>
  <si>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</si>
  <si>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</si>
  <si>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</si>
  <si>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</si>
  <si>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</si>
  <si>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</si>
  <si>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</si>
  <si>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</si>
  <si>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</si>
  <si>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</si>
  <si>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</si>
  <si>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</si>
  <si>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</si>
  <si>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</si>
  <si>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</si>
  <si>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</si>
  <si>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</si>
  <si>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</si>
  <si>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</si>
  <si>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</si>
  <si>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</si>
  <si>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</si>
  <si>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</si>
  <si>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</si>
  <si>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</si>
  <si>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</si>
  <si>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</si>
  <si>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</si>
  <si>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</si>
  <si>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</si>
  <si>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</si>
  <si>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</si>
  <si>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</si>
  <si>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</si>
  <si>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</si>
  <si>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</si>
  <si>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</si>
  <si>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</si>
  <si>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</si>
  <si>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</si>
  <si>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</si>
  <si>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</si>
  <si>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</si>
  <si>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</si>
  <si>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</si>
  <si>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</si>
  <si>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</si>
  <si>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</si>
  <si>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</si>
  <si>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</si>
  <si>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</si>
  <si>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</si>
  <si>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</si>
  <si>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</si>
  <si>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</si>
  <si>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</si>
  <si>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</si>
  <si>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</si>
  <si>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</si>
  <si>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</si>
  <si>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</si>
  <si>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</si>
  <si>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</si>
  <si>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</si>
  <si>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</si>
  <si>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</si>
  <si>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</si>
  <si>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</si>
  <si>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</si>
  <si>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</si>
  <si>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</si>
  <si>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</si>
  <si>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</si>
  <si>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</si>
  <si>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</si>
  <si>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</si>
  <si>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</si>
  <si>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</si>
  <si>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</si>
  <si>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</si>
  <si>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</si>
  <si>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</si>
  <si>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</si>
  <si>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</si>
  <si>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</si>
  <si>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</si>
  <si>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</si>
  <si>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</si>
  <si>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</si>
  <si>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</si>
  <si>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</si>
  <si>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</si>
  <si>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</si>
  <si>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</si>
  <si>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</si>
  <si>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</si>
  <si>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</si>
  <si>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</si>
  <si>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</si>
  <si>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</si>
  <si>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</si>
  <si>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</si>
  <si>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</si>
  <si>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</si>
  <si>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</si>
  <si>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</si>
  <si>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</si>
  <si>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</si>
  <si>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</si>
  <si>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</si>
  <si>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</si>
  <si>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</si>
  <si>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</si>
  <si>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</si>
  <si>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</si>
  <si>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</si>
  <si>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</si>
  <si>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</si>
  <si>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</si>
  <si>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</si>
  <si>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</si>
  <si>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</si>
  <si>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</si>
  <si>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</si>
  <si>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</si>
  <si>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</si>
  <si>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</si>
  <si>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</si>
  <si>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</si>
  <si>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</si>
  <si>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</si>
  <si>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</si>
  <si>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</si>
  <si>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</si>
  <si>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</si>
  <si>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</si>
  <si>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</si>
  <si>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</si>
  <si>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</si>
  <si>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</si>
  <si>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</si>
  <si>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</si>
  <si>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</si>
  <si>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</si>
  <si>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</si>
  <si>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</si>
  <si>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</si>
  <si>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</si>
  <si>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</si>
  <si>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</si>
  <si>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</si>
  <si>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</si>
  <si>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</si>
  <si>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</si>
  <si>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</si>
  <si>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</si>
  <si>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</si>
  <si>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</si>
  <si>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</si>
  <si>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</si>
  <si>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</si>
  <si>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</si>
  <si>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</si>
  <si>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</si>
  <si>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</si>
  <si>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</si>
  <si>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</si>
  <si>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</si>
  <si>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</si>
  <si>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</si>
  <si>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</si>
  <si>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</si>
  <si>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</si>
  <si>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</si>
  <si>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</si>
  <si>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</si>
  <si>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</si>
  <si>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</si>
  <si>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</si>
  <si>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</si>
  <si>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</si>
  <si>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</si>
  <si>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</si>
  <si>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</si>
  <si>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</si>
  <si>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</si>
  <si>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</si>
  <si>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</si>
  <si>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</si>
  <si>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</si>
  <si>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</si>
  <si>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</si>
  <si>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</si>
  <si>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</si>
  <si>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</si>
  <si>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</si>
  <si>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</si>
  <si>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</si>
  <si>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</si>
  <si>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</si>
  <si>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</si>
  <si>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</si>
  <si>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</si>
  <si>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</si>
  <si>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</si>
  <si>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</si>
  <si>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</si>
  <si>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</si>
  <si>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</si>
  <si>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</si>
  <si>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</si>
  <si>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</si>
  <si>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</si>
  <si>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</si>
  <si>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</si>
  <si>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</si>
  <si>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</si>
  <si>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</si>
  <si>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</si>
  <si>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</si>
  <si>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</si>
  <si>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</si>
  <si>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</si>
  <si>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</si>
  <si>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</si>
  <si>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</si>
  <si>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</si>
  <si>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</si>
  <si>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</si>
  <si>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</si>
  <si>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</si>
  <si>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</si>
  <si>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</si>
  <si>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</si>
  <si>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</si>
  <si>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</si>
  <si>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</si>
  <si>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</si>
  <si>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</si>
  <si>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</si>
  <si>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</si>
  <si>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</si>
  <si>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</si>
  <si>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</si>
  <si>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</si>
  <si>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</si>
  <si>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</si>
  <si>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</si>
  <si>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</si>
  <si>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</si>
  <si>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</si>
  <si>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</si>
  <si>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</si>
  <si>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</si>
  <si>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</si>
  <si>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</si>
  <si>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</si>
  <si>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</si>
  <si>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</si>
  <si>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</si>
  <si>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</si>
  <si>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</si>
  <si>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</si>
  <si>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</si>
  <si>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</si>
  <si>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</si>
  <si>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</si>
  <si>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</si>
  <si>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</si>
  <si>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</si>
  <si>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</si>
  <si>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</si>
  <si>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</si>
  <si>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</si>
  <si>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</si>
  <si>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</si>
  <si>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</si>
  <si>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</si>
  <si>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</si>
  <si>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</si>
  <si>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</si>
  <si>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</si>
  <si>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</si>
  <si>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</si>
  <si>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</si>
  <si>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</si>
  <si>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</si>
  <si>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</si>
  <si>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</si>
  <si>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</si>
  <si>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</si>
  <si>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</si>
  <si>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</si>
  <si>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</si>
  <si>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</si>
  <si>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</si>
  <si>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</si>
  <si>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</si>
  <si>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</si>
  <si>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</si>
  <si>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</si>
  <si>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</si>
  <si>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</si>
  <si>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</si>
  <si>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</si>
  <si>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</si>
  <si>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</si>
  <si>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</si>
  <si>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</si>
  <si>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</si>
  <si>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</si>
  <si>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</si>
  <si>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</si>
  <si>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</si>
  <si>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</si>
  <si>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</si>
  <si>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</si>
  <si>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</si>
  <si>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</si>
  <si>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</si>
  <si>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</si>
  <si>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</si>
  <si>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</si>
  <si>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</si>
  <si>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</si>
  <si>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</si>
  <si>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</si>
  <si>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</si>
  <si>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</si>
  <si>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</si>
  <si>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</si>
  <si>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</si>
  <si>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</si>
  <si>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</si>
  <si>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</si>
  <si>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</si>
  <si>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</si>
  <si>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</si>
  <si>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</si>
  <si>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</si>
  <si>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</si>
  <si>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</si>
  <si>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</si>
  <si>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</si>
  <si>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</si>
  <si>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</si>
  <si>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</si>
  <si>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</si>
  <si>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</si>
  <si>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</si>
  <si>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</si>
  <si>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</si>
  <si>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</si>
  <si>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</si>
  <si>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</si>
  <si>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</si>
  <si>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</si>
  <si>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</si>
  <si>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</si>
  <si>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</si>
  <si>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</si>
  <si>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</si>
  <si>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</si>
  <si>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</si>
  <si>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</si>
  <si>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</si>
  <si>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</si>
  <si>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</si>
  <si>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</si>
  <si>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</si>
  <si>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</si>
  <si>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</si>
  <si>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</si>
  <si>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</si>
  <si>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</si>
  <si>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</si>
  <si>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</si>
  <si>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</si>
  <si>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</si>
  <si>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</si>
  <si>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</si>
  <si>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</si>
  <si>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</si>
  <si>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</si>
  <si>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</si>
  <si>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</si>
  <si>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</si>
  <si>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</si>
  <si>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</si>
  <si>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</si>
  <si>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</si>
  <si>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</si>
  <si>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</si>
  <si>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</si>
  <si>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</si>
  <si>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</si>
  <si>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</si>
  <si>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</si>
  <si>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</si>
  <si>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</si>
  <si>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</si>
  <si>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</si>
  <si>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</si>
  <si>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</si>
  <si>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</si>
  <si>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</si>
  <si>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</si>
  <si>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</si>
  <si>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</si>
  <si>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</si>
  <si>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</si>
  <si>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</si>
  <si>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</si>
  <si>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</si>
  <si>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</si>
  <si>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</si>
  <si>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</si>
  <si>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</si>
  <si>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</si>
  <si>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</si>
  <si>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</si>
  <si>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</si>
  <si>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</si>
  <si>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</si>
  <si>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</si>
  <si>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</si>
  <si>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</si>
  <si>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</si>
  <si>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</si>
  <si>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</si>
  <si>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</si>
  <si>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</si>
  <si>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</si>
  <si>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</si>
  <si>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</si>
  <si>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</si>
  <si>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</si>
  <si>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</si>
  <si>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</si>
  <si>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</si>
  <si>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</si>
  <si>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</si>
  <si>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</si>
  <si>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</si>
  <si>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</si>
  <si>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</si>
  <si>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</si>
  <si>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</si>
  <si>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</si>
  <si>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</si>
  <si>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</si>
  <si>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</si>
  <si>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</si>
  <si>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</si>
  <si>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</si>
  <si>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</si>
  <si>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</si>
  <si>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</si>
  <si>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</si>
  <si>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</si>
  <si>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</si>
  <si>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</si>
  <si>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</si>
  <si>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</si>
  <si>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</si>
  <si>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</si>
  <si>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</si>
  <si>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</si>
  <si>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</si>
  <si>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</si>
  <si>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</si>
  <si>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</si>
  <si>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</si>
  <si>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</si>
  <si>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</si>
  <si>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</si>
  <si>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</si>
  <si>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</si>
  <si>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</si>
  <si>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</si>
  <si>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</si>
  <si>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</si>
  <si>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</si>
  <si>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</si>
  <si>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</si>
  <si>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</si>
  <si>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</si>
  <si>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</si>
  <si>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</si>
  <si>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</si>
  <si>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</si>
  <si>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</si>
  <si>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</si>
  <si>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</si>
  <si>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</si>
  <si>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</si>
  <si>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</si>
  <si>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</si>
  <si>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</si>
  <si>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</si>
  <si>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</si>
  <si>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</si>
  <si>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</si>
  <si>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</si>
  <si>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</si>
  <si>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</si>
  <si>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</si>
  <si>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</si>
  <si>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</si>
  <si>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</si>
  <si>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</si>
  <si>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</si>
  <si>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</si>
  <si>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</si>
  <si>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</si>
  <si>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</si>
  <si>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</si>
  <si>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</si>
  <si>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</si>
  <si>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</si>
  <si>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</si>
  <si>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</si>
  <si>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</si>
  <si>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</si>
  <si>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</si>
  <si>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</si>
  <si>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</si>
  <si>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</si>
  <si>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</si>
  <si>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</si>
  <si>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</si>
  <si>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</si>
  <si>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</si>
  <si>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</si>
  <si>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</si>
  <si>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</si>
  <si>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</si>
  <si>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</si>
  <si>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</si>
  <si>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</si>
  <si>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</si>
  <si>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</si>
  <si>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</si>
  <si>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</si>
  <si>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</si>
  <si>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</si>
  <si>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</si>
  <si>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</si>
  <si>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</si>
  <si>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</si>
  <si>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</si>
  <si>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</si>
  <si>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</si>
  <si>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</si>
  <si>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</si>
  <si>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</si>
  <si>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</si>
  <si>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</si>
  <si>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</si>
  <si>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</si>
  <si>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</si>
  <si>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</si>
  <si>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</si>
  <si>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</si>
  <si>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</si>
  <si>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</si>
  <si>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</si>
  <si>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</si>
  <si>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</si>
  <si>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</si>
  <si>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</si>
  <si>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</si>
  <si>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</si>
  <si>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</si>
  <si>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</si>
  <si>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</si>
  <si>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</si>
  <si>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</si>
  <si>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</si>
  <si>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</si>
  <si>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</si>
  <si>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</si>
  <si>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</si>
  <si>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</si>
  <si>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</si>
  <si>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</si>
  <si>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</si>
  <si>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</si>
  <si>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</si>
  <si>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</si>
  <si>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</si>
  <si>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</si>
  <si>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</si>
  <si>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</si>
  <si>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</si>
  <si>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</si>
  <si>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</si>
  <si>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</si>
  <si>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</si>
  <si>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</si>
  <si>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</si>
  <si>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</si>
  <si>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</si>
  <si>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</si>
  <si>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</si>
  <si>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</si>
  <si>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</si>
  <si>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</si>
  <si>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</si>
  <si>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</si>
  <si>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</si>
  <si>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</si>
  <si>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</si>
  <si>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</si>
  <si>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</si>
  <si>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</si>
  <si>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</si>
  <si>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</si>
  <si>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</si>
  <si>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</si>
  <si>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</si>
  <si>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</si>
  <si>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</si>
  <si>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</si>
  <si>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</si>
  <si>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</si>
  <si>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</si>
  <si>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</si>
  <si>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</si>
  <si>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</si>
  <si>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</si>
  <si>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</si>
  <si>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</si>
  <si>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</si>
  <si>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</si>
  <si>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</si>
  <si>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</si>
  <si>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</si>
  <si>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</si>
  <si>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</si>
  <si>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</si>
  <si>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</si>
  <si>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</si>
  <si>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</si>
  <si>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</si>
  <si>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</si>
  <si>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</si>
  <si>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</si>
  <si>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</si>
  <si>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</si>
  <si>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</si>
  <si>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</si>
  <si>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</si>
  <si>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</si>
  <si>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</si>
  <si>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</si>
  <si>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</si>
  <si>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</si>
  <si>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</si>
  <si>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</si>
  <si>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</si>
  <si>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</si>
  <si>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</si>
  <si>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</si>
  <si>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</si>
  <si>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</si>
  <si>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</si>
  <si>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</si>
  <si>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</si>
  <si>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</si>
  <si>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</si>
  <si>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</si>
  <si>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</si>
  <si>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</si>
  <si>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</si>
  <si>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</si>
  <si>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</si>
  <si>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</si>
  <si>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</si>
  <si>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</si>
  <si>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</si>
  <si>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</si>
  <si>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</si>
  <si>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</si>
  <si>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</si>
  <si>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</si>
  <si>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</si>
  <si>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</si>
  <si>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</si>
  <si>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</si>
  <si>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</si>
  <si>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</si>
  <si>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</si>
  <si>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</si>
  <si>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</si>
  <si>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</si>
  <si>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</si>
  <si>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</si>
  <si>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</si>
  <si>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</si>
  <si>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</si>
  <si>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</si>
  <si>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</si>
  <si>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</si>
  <si>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</si>
  <si>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</si>
  <si>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</si>
  <si>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</si>
  <si>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</si>
  <si>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</si>
  <si>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</si>
  <si>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</si>
  <si>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</si>
  <si>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</si>
  <si>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</si>
  <si>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</si>
  <si>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</si>
  <si>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</si>
  <si>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</si>
  <si>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</si>
  <si>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</si>
  <si>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</si>
  <si>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</si>
  <si>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</si>
  <si>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</si>
  <si>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</si>
  <si>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</si>
  <si>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</si>
  <si>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</si>
  <si>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</si>
  <si>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</si>
  <si>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</si>
  <si>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</si>
  <si>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</si>
  <si>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</si>
  <si>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</si>
  <si>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</si>
  <si>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</si>
  <si>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</si>
  <si>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</si>
  <si>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</si>
  <si>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</si>
  <si>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</si>
  <si>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</si>
  <si>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</si>
  <si>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</si>
  <si>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</si>
  <si>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</si>
  <si>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</si>
  <si>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</si>
  <si>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</si>
  <si>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</si>
  <si>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</si>
  <si>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</si>
  <si>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</si>
  <si>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</si>
  <si>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</si>
  <si>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</si>
  <si>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</si>
  <si>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</si>
  <si>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</si>
  <si>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</si>
  <si>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</si>
  <si>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</si>
  <si>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</si>
  <si>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</si>
  <si>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</si>
  <si>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</si>
  <si>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</si>
  <si>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</si>
  <si>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</si>
  <si>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</si>
  <si>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</si>
  <si>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</si>
  <si>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</si>
  <si>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</si>
  <si>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</si>
  <si>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</si>
  <si>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</si>
  <si>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</si>
  <si>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</si>
  <si>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</si>
  <si>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</si>
  <si>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</si>
  <si>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</si>
  <si>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</si>
  <si>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</si>
  <si>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</si>
  <si>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</si>
  <si>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</si>
  <si>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</si>
  <si>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</si>
  <si>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</si>
  <si>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</si>
  <si>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</si>
  <si>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</si>
  <si>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</si>
  <si>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</si>
  <si>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</si>
  <si>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</si>
  <si>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</si>
  <si>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</si>
  <si>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</si>
  <si>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</si>
  <si>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</si>
  <si>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</si>
  <si>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</si>
  <si>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</si>
  <si>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</si>
  <si>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</si>
  <si>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</si>
  <si>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</si>
  <si>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</si>
  <si>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</si>
  <si>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</si>
  <si>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</si>
  <si>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</si>
  <si>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</si>
  <si>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</si>
  <si>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</si>
  <si>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</si>
  <si>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</si>
  <si>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</si>
  <si>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</si>
  <si>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</si>
  <si>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</si>
  <si>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</si>
  <si>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</si>
  <si>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</si>
  <si>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</si>
  <si>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</si>
  <si>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</si>
  <si>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</si>
  <si>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</si>
  <si>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</si>
  <si>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</si>
  <si>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</si>
  <si>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</si>
  <si>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</si>
  <si>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</si>
  <si>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</si>
  <si>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</si>
  <si>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</si>
  <si>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</si>
  <si>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</si>
  <si>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</si>
  <si>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</si>
  <si>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</si>
  <si>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</si>
  <si>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</si>
  <si>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</si>
  <si>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</si>
  <si>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</si>
  <si>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</si>
  <si>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</si>
  <si>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</si>
  <si>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</si>
  <si>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</si>
  <si>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</si>
  <si>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</si>
  <si>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</si>
  <si>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</si>
  <si>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</si>
  <si>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</si>
  <si>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</si>
  <si>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</si>
  <si>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</si>
  <si>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</si>
  <si>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</si>
  <si>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</si>
  <si>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</si>
  <si>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</si>
  <si>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</si>
  <si>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</si>
  <si>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</si>
  <si>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</si>
  <si>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</si>
  <si>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</si>
  <si>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</si>
  <si>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</si>
  <si>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</si>
  <si>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</si>
  <si>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</si>
  <si>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</si>
  <si>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</si>
  <si>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</si>
  <si>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</si>
  <si>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</si>
  <si>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</si>
  <si>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</si>
  <si>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</si>
  <si>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</si>
  <si>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</si>
  <si>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</si>
  <si>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</si>
  <si>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</si>
  <si>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</si>
  <si>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</si>
  <si>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</si>
  <si>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</si>
  <si>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</si>
  <si>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</si>
  <si>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</si>
  <si>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</si>
  <si>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</si>
  <si>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</si>
  <si>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</si>
  <si>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</si>
  <si>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</si>
  <si>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</si>
  <si>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</si>
  <si>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</si>
  <si>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</si>
  <si>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</si>
  <si>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</si>
  <si>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</si>
  <si>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</si>
  <si>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</si>
  <si>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</si>
  <si>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</si>
  <si>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</si>
  <si>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</si>
  <si>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</si>
  <si>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</si>
  <si>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</si>
  <si>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</si>
  <si>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</si>
  <si>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</si>
  <si>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</si>
  <si>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</si>
  <si>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</si>
  <si>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</si>
  <si>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</si>
  <si>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</si>
  <si>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</si>
  <si>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</si>
  <si>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</si>
  <si>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</si>
  <si>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</si>
  <si>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</si>
  <si>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</si>
  <si>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</si>
  <si>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</si>
  <si>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</si>
  <si>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</si>
  <si>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</si>
  <si>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</si>
  <si>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</si>
  <si>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</si>
  <si>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</si>
  <si>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</si>
  <si>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</si>
  <si>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</si>
  <si>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</si>
  <si>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</si>
  <si>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</si>
  <si>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</si>
  <si>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</si>
  <si>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</si>
  <si>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</si>
  <si>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</si>
  <si>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</si>
  <si>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</si>
  <si>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</si>
  <si>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</si>
  <si>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</si>
  <si>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</si>
  <si>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</si>
  <si>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</si>
  <si>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</si>
  <si>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</si>
  <si>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</si>
  <si>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</si>
  <si>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</si>
  <si>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</si>
  <si>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</si>
  <si>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</si>
  <si>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</si>
  <si>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</si>
  <si>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</si>
  <si>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</si>
  <si>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</si>
  <si>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</si>
  <si>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</si>
  <si>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</si>
  <si>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</si>
  <si>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</si>
  <si>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</si>
  <si>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</si>
  <si>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</si>
  <si>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</si>
  <si>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</si>
  <si>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</si>
  <si>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</si>
  <si>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</si>
  <si>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</si>
  <si>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</si>
  <si>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</si>
  <si>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</si>
  <si>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</si>
  <si>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</si>
  <si>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</si>
  <si>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</si>
  <si>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</si>
  <si>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</si>
  <si>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</si>
  <si>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</si>
  <si>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</si>
  <si>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</si>
  <si>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</si>
  <si>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</si>
  <si>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</si>
  <si>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</si>
  <si>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</si>
  <si>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</si>
  <si>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</si>
  <si>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</si>
  <si>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</si>
  <si>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</si>
  <si>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</si>
  <si>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</si>
  <si>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</si>
  <si>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</si>
  <si>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</si>
  <si>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</si>
  <si>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</si>
  <si>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</si>
  <si>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</si>
  <si>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</si>
  <si>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</si>
  <si>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</si>
  <si>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</si>
  <si>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</si>
  <si>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</si>
  <si>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</si>
  <si>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</si>
  <si>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</si>
  <si>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</si>
  <si>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</si>
  <si>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</si>
  <si>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</si>
  <si>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</si>
  <si>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</si>
  <si>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</si>
  <si>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</si>
  <si>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</si>
  <si>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</si>
  <si>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</si>
  <si>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</si>
  <si>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</si>
  <si>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</si>
  <si>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</si>
  <si>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</si>
  <si>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</si>
  <si>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</si>
  <si>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</si>
  <si>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</si>
  <si>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</si>
  <si>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</si>
  <si>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</si>
  <si>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</si>
  <si>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</si>
  <si>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</si>
  <si>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</si>
  <si>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</si>
  <si>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</si>
  <si>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</si>
  <si>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</si>
  <si>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</si>
  <si>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</si>
  <si>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</si>
  <si>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</si>
  <si>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</si>
  <si>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</si>
  <si>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</si>
  <si>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</si>
  <si>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</si>
  <si>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</si>
  <si>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</si>
  <si>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</si>
  <si>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</si>
  <si>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</si>
  <si>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</si>
  <si>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</si>
  <si>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</si>
  <si>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</si>
  <si>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</si>
  <si>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</si>
  <si>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</si>
  <si>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</si>
  <si>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</si>
  <si>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</si>
  <si>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</si>
  <si>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</si>
  <si>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</si>
  <si>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</si>
  <si>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</si>
  <si>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</si>
  <si>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</si>
  <si>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</si>
  <si>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</si>
  <si>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</si>
  <si>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</si>
  <si>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</si>
  <si>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</si>
  <si>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</si>
  <si>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</si>
  <si>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</si>
  <si>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</si>
  <si>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</si>
  <si>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</si>
  <si>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</si>
  <si>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</si>
  <si>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</si>
  <si>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</si>
  <si>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</si>
  <si>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</si>
  <si>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</si>
  <si>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</si>
  <si>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</si>
  <si>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</si>
  <si>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</si>
  <si>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</si>
  <si>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</si>
  <si>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</si>
  <si>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</si>
  <si>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</si>
  <si>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</si>
  <si>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</si>
  <si>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</si>
  <si>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</si>
  <si>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</si>
  <si>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</si>
  <si>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</si>
  <si>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</si>
  <si>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</si>
  <si>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</si>
  <si>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</si>
  <si>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</si>
  <si>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</si>
  <si>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</si>
  <si>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</si>
  <si>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</si>
  <si>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</si>
  <si>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</si>
  <si>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</si>
  <si>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</si>
  <si>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</si>
  <si>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</si>
  <si>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</si>
  <si>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</si>
  <si>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</si>
  <si>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</si>
  <si>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</si>
  <si>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</si>
  <si>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</si>
  <si>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</si>
  <si>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</si>
  <si>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</si>
  <si>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</si>
  <si>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</si>
  <si>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</si>
  <si>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</si>
  <si>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</si>
  <si>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</si>
  <si>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</si>
  <si>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</si>
  <si>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</si>
  <si>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</si>
  <si>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</si>
  <si>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</si>
  <si>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</si>
  <si>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</si>
  <si>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</si>
  <si>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</si>
  <si>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</si>
  <si>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</si>
  <si>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</si>
  <si>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</si>
  <si>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</si>
  <si>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</si>
  <si>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</si>
  <si>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</si>
  <si>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</si>
  <si>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</si>
  <si>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</si>
  <si>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</si>
  <si>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</si>
  <si>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</si>
  <si>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</si>
  <si>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</si>
  <si>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</si>
  <si>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</si>
  <si>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</si>
  <si>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</si>
  <si>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</si>
  <si>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</si>
  <si>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</si>
  <si>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</si>
  <si>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</si>
  <si>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</si>
  <si>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</si>
  <si>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</si>
  <si>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</si>
  <si>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</si>
  <si>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</si>
  <si>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</si>
  <si>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</si>
  <si>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</si>
  <si>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</si>
  <si>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</si>
  <si>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</si>
  <si>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</si>
  <si>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</si>
  <si>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</si>
  <si>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</si>
  <si>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</si>
  <si>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</si>
  <si>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</si>
  <si>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</si>
  <si>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</si>
  <si>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</si>
  <si>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</si>
  <si>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</si>
  <si>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</si>
  <si>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</si>
  <si>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</si>
  <si>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</si>
  <si>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</si>
  <si>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</si>
  <si>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</si>
  <si>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</si>
  <si>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</si>
  <si>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</si>
  <si>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</si>
  <si>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</si>
  <si>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</si>
  <si>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</si>
  <si>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</si>
  <si>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</si>
  <si>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</si>
  <si>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</si>
  <si>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</si>
  <si>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</si>
  <si>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</si>
  <si>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</si>
  <si>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</si>
  <si>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</si>
  <si>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</si>
  <si>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</si>
  <si>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</si>
  <si>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</si>
  <si>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</si>
  <si>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</si>
  <si>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</si>
  <si>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</si>
  <si>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</si>
  <si>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</si>
  <si>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</si>
  <si>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</si>
  <si>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</si>
  <si>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</si>
  <si>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</si>
  <si>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</si>
  <si>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</si>
  <si>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</si>
  <si>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</si>
  <si>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</si>
  <si>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</si>
  <si>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</si>
  <si>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</si>
  <si>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</si>
  <si>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</si>
  <si>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</si>
  <si>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</si>
  <si>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</si>
  <si>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</si>
  <si>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</si>
  <si>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</si>
  <si>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</si>
  <si>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</si>
  <si>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</si>
  <si>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</si>
  <si>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</si>
  <si>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</si>
  <si>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</si>
  <si>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</si>
  <si>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</si>
  <si>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</si>
  <si>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</si>
  <si>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</si>
  <si>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</si>
  <si>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</si>
  <si>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</si>
  <si>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</si>
  <si>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</si>
  <si>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</si>
  <si>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</si>
  <si>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</si>
  <si>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</si>
  <si>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</si>
  <si>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</si>
  <si>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</si>
  <si>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</si>
  <si>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</si>
  <si>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</si>
  <si>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</si>
  <si>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</si>
  <si>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</si>
  <si>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</si>
  <si>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</si>
  <si>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</si>
  <si>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</si>
  <si>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</si>
  <si>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</si>
  <si>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</si>
  <si>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</si>
  <si>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</si>
  <si>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</si>
  <si>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</si>
  <si>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</si>
  <si>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</si>
  <si>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</si>
  <si>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</si>
  <si>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</si>
  <si>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</si>
  <si>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</si>
  <si>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</si>
  <si>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</si>
  <si>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</si>
  <si>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</si>
  <si>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</si>
  <si>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</si>
  <si>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</si>
  <si>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</si>
  <si>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</si>
  <si>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</si>
  <si>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</si>
  <si>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</si>
  <si>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</si>
  <si>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</si>
  <si>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</si>
  <si>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</si>
  <si>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</si>
  <si>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</si>
  <si>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</si>
  <si>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</si>
  <si>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</si>
  <si>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</si>
  <si>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</si>
  <si>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</si>
  <si>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</si>
  <si>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</si>
  <si>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</si>
  <si>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</si>
  <si>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</si>
  <si>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</si>
  <si>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</si>
  <si>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</si>
  <si>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</si>
  <si>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</si>
  <si>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</si>
  <si>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</si>
  <si>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</si>
  <si>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</si>
  <si>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</si>
  <si>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</si>
  <si>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</si>
  <si>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</si>
  <si>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</si>
  <si>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</si>
  <si>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</si>
  <si>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</si>
  <si>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</si>
  <si>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</si>
  <si>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</si>
  <si>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</si>
  <si>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</si>
  <si>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</si>
  <si>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</si>
  <si>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</si>
  <si>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</si>
  <si>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</si>
  <si>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</si>
  <si>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</si>
  <si>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</si>
  <si>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</si>
  <si>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</si>
  <si>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</si>
  <si>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</si>
  <si>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</si>
  <si>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</si>
  <si>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</si>
  <si>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</si>
  <si>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</si>
  <si>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</si>
  <si>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</si>
  <si>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</si>
  <si>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</si>
  <si>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</si>
  <si>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</si>
  <si>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</si>
  <si>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</si>
  <si>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</si>
  <si>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</si>
  <si>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</si>
  <si>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</si>
  <si>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</si>
  <si>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</si>
  <si>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</si>
  <si>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</si>
  <si>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</si>
  <si>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</si>
  <si>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</si>
  <si>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</si>
  <si>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</si>
  <si>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</si>
  <si>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</si>
  <si>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</si>
  <si>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</si>
  <si>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</si>
  <si>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</si>
  <si>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</si>
  <si>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</si>
  <si>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</si>
  <si>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</si>
  <si>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</si>
  <si>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</si>
  <si>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</si>
  <si>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</si>
  <si>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</si>
  <si>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</si>
  <si>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</si>
  <si>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</si>
  <si>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</si>
  <si>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</si>
  <si>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</si>
  <si>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</si>
  <si>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</si>
  <si>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</si>
  <si>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</si>
  <si>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</si>
  <si>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</si>
  <si>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</si>
  <si>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</si>
  <si>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</si>
  <si>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</si>
  <si>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</si>
  <si>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</si>
  <si>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</si>
  <si>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</si>
  <si>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</si>
  <si>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</si>
  <si>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</si>
  <si>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</si>
  <si>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</si>
  <si>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</si>
  <si>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</si>
  <si>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</si>
  <si>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</si>
  <si>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</si>
  <si>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</si>
  <si>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</si>
  <si>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</si>
  <si>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</si>
  <si>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</si>
  <si>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</si>
  <si>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</si>
  <si>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</si>
  <si>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</si>
  <si>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</si>
  <si>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</si>
  <si>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</si>
  <si>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</si>
  <si>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</si>
  <si>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</si>
  <si>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</si>
  <si>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</si>
  <si>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</si>
  <si>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</si>
  <si>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</si>
  <si>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</si>
  <si>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</si>
  <si>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</si>
  <si>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</si>
  <si>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</si>
  <si>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</si>
  <si>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</si>
  <si>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</si>
  <si>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</si>
  <si>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</si>
  <si>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</si>
  <si>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</si>
  <si>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</si>
  <si>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</si>
  <si>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</si>
  <si>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</si>
  <si>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</si>
  <si>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</si>
  <si>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</si>
  <si>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</si>
  <si>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</si>
  <si>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</si>
  <si>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</si>
  <si>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</si>
  <si>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</si>
  <si>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</si>
  <si>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</si>
  <si>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</si>
  <si>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</si>
  <si>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</si>
  <si>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</si>
  <si>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</si>
  <si>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</si>
  <si>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</si>
  <si>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</si>
  <si>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</si>
  <si>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</si>
  <si>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</si>
  <si>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</si>
  <si>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</si>
  <si>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</si>
  <si>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</si>
  <si>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</si>
  <si>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</si>
  <si>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</si>
  <si>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</si>
  <si>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</si>
  <si>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</si>
  <si>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</si>
  <si>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</si>
  <si>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</si>
  <si>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</si>
  <si>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</si>
  <si>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</si>
  <si>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</si>
  <si>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</si>
  <si>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</si>
  <si>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</si>
  <si>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</si>
  <si>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</si>
  <si>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</si>
  <si>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</si>
  <si>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</si>
  <si>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</si>
  <si>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</si>
  <si>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</si>
  <si>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</si>
  <si>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</si>
  <si>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</si>
  <si>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</si>
  <si>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</si>
  <si>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</si>
  <si>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</si>
  <si>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</si>
  <si>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</si>
  <si>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</si>
  <si>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</si>
  <si>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</si>
  <si>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</si>
  <si>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</si>
  <si>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</si>
  <si>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</si>
  <si>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</si>
  <si>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</si>
  <si>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</si>
  <si>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</si>
  <si>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</si>
  <si>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</si>
  <si>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</si>
  <si>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</si>
  <si>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</si>
  <si>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</si>
  <si>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</si>
  <si>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</si>
  <si>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</si>
  <si>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</si>
  <si>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</si>
  <si>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</si>
  <si>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</si>
  <si>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</si>
  <si>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</si>
  <si>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</si>
  <si>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</si>
  <si>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</si>
  <si>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</si>
  <si>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</si>
  <si>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</si>
  <si>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</si>
  <si>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</si>
  <si>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</si>
  <si>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</si>
  <si>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</si>
  <si>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</si>
  <si>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</si>
  <si>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</si>
  <si>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</si>
  <si>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</si>
  <si>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</si>
  <si>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</si>
  <si>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</si>
  <si>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</si>
  <si>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</si>
  <si>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</si>
  <si>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</si>
  <si>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</si>
  <si>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</si>
  <si>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</si>
  <si>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</si>
  <si>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</si>
  <si>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</si>
  <si>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</si>
  <si>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</si>
  <si>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</si>
  <si>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</si>
  <si>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</si>
  <si>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</si>
  <si>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</si>
  <si>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</si>
  <si>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</si>
  <si>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</si>
  <si>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</si>
  <si>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</si>
  <si>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</si>
  <si>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</si>
  <si>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</si>
  <si>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</si>
  <si>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</si>
  <si>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</si>
  <si>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</si>
  <si>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</si>
  <si>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</si>
  <si>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</si>
  <si>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</si>
  <si>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</si>
  <si>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</si>
  <si>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</si>
  <si>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</si>
  <si>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</si>
  <si>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</si>
  <si>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</si>
  <si>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</si>
  <si>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</si>
  <si>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</si>
  <si>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</si>
  <si>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</si>
  <si>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</si>
  <si>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</si>
  <si>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</si>
  <si>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</si>
  <si>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</si>
  <si>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</si>
  <si>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</si>
  <si>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</si>
  <si>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</si>
  <si>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</si>
  <si>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</si>
  <si>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</si>
  <si>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</si>
  <si>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</si>
  <si>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</si>
  <si>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</si>
  <si>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</si>
  <si>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</si>
  <si>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</si>
  <si>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</si>
  <si>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</si>
  <si>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</si>
  <si>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</si>
  <si>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</si>
  <si>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</si>
  <si>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</si>
  <si>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</si>
  <si>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</si>
  <si>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</si>
  <si>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</si>
  <si>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</si>
  <si>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</si>
  <si>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</si>
  <si>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</si>
  <si>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</si>
  <si>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</si>
  <si>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</si>
  <si>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</si>
  <si>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</si>
  <si>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</si>
  <si>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</si>
  <si>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</si>
  <si>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</si>
  <si>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</si>
  <si>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</si>
  <si>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</si>
  <si>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</si>
  <si>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</si>
  <si>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</si>
  <si>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</si>
  <si>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</si>
  <si>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</si>
  <si>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</si>
  <si>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</si>
  <si>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</si>
  <si>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</si>
  <si>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</si>
  <si>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</si>
  <si>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</si>
  <si>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</si>
  <si>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</si>
  <si>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</si>
  <si>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</si>
  <si>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</si>
  <si>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</si>
  <si>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</si>
  <si>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</si>
  <si>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</si>
  <si>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</si>
  <si>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</si>
  <si>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</si>
  <si>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</si>
  <si>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</si>
  <si>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</si>
  <si>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</si>
  <si>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</si>
  <si>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</si>
  <si>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</si>
  <si>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</si>
  <si>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</si>
  <si>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</si>
  <si>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</si>
  <si>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</si>
  <si>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</si>
  <si>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</si>
  <si>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</si>
  <si>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</si>
  <si>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</si>
  <si>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</si>
  <si>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</si>
  <si>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</si>
  <si>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</si>
  <si>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</si>
  <si>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</si>
  <si>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</si>
  <si>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</si>
  <si>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</si>
  <si>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</si>
  <si>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</si>
  <si>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</si>
  <si>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</si>
  <si>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</si>
  <si>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</si>
  <si>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</si>
  <si>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</si>
  <si>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</si>
  <si>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</si>
  <si>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</si>
  <si>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</si>
  <si>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</si>
  <si>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</si>
  <si>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</si>
  <si>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</si>
  <si>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</si>
  <si>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</si>
  <si>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</si>
  <si>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</si>
  <si>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</si>
  <si>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</si>
  <si>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</si>
  <si>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</si>
  <si>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</si>
  <si>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</si>
  <si>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</si>
  <si>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</si>
  <si>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</si>
  <si>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</si>
  <si>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</si>
  <si>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</si>
  <si>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</si>
  <si>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</si>
  <si>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</si>
  <si>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</si>
  <si>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</si>
  <si>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</si>
  <si>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</si>
  <si>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</si>
  <si>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</si>
  <si>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</si>
  <si>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</si>
  <si>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</si>
  <si>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</si>
  <si>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</si>
  <si>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</si>
  <si>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</si>
  <si>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</si>
  <si>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</si>
  <si>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</si>
  <si>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</si>
  <si>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</si>
  <si>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</si>
  <si>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</si>
  <si>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</si>
  <si>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</si>
  <si>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</si>
  <si>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</si>
  <si>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</si>
  <si>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</si>
  <si>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</si>
  <si>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</si>
  <si>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</si>
  <si>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</si>
  <si>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</si>
  <si>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</si>
  <si>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</si>
  <si>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</si>
  <si>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</si>
  <si>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</si>
  <si>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</si>
  <si>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</si>
  <si>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</si>
  <si>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</si>
  <si>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</si>
  <si>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</si>
  <si>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</si>
  <si>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</si>
  <si>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</si>
  <si>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</si>
  <si>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</si>
  <si>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</si>
  <si>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</si>
  <si>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</si>
  <si>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</si>
  <si>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</si>
  <si>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</si>
  <si>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</si>
  <si>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</si>
  <si>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</si>
  <si>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</si>
  <si>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</si>
  <si>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</si>
  <si>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</si>
  <si>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</si>
  <si>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</si>
  <si>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</si>
  <si>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</si>
  <si>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</si>
  <si>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</si>
  <si>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</si>
  <si>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</si>
  <si>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</si>
  <si>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</si>
  <si>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</si>
  <si>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</si>
  <si>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</si>
  <si>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</si>
  <si>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</si>
  <si>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</si>
  <si>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</si>
  <si>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</si>
  <si>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</si>
  <si>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</si>
  <si>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</si>
  <si>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</si>
  <si>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</si>
  <si>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</si>
  <si>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</si>
  <si>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</si>
  <si>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</si>
  <si>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</si>
  <si>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</si>
  <si>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</si>
  <si>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</si>
  <si>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</si>
  <si>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</si>
  <si>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</si>
  <si>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</si>
  <si>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</si>
  <si>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</si>
  <si>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</si>
  <si>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</si>
  <si>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</si>
  <si>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</si>
  <si>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</si>
  <si>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</si>
  <si>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</si>
  <si>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</si>
  <si>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</si>
  <si>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</si>
  <si>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</si>
  <si>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</si>
  <si>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</si>
  <si>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</si>
  <si>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</si>
  <si>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</si>
  <si>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</si>
  <si>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</si>
  <si>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</si>
  <si>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</si>
  <si>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</si>
  <si>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</si>
  <si>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</si>
  <si>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</si>
  <si>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</si>
  <si>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</si>
  <si>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</si>
  <si>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</si>
  <si>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</si>
  <si>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</si>
  <si>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</si>
  <si>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</si>
  <si>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</si>
  <si>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</si>
  <si>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</si>
  <si>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</si>
  <si>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</si>
  <si>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</si>
  <si>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</si>
  <si>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</si>
  <si>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</si>
  <si>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</si>
  <si>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</si>
  <si>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</si>
  <si>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</si>
  <si>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</si>
  <si>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</si>
  <si>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</si>
  <si>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</si>
  <si>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</si>
  <si>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</si>
  <si>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</si>
  <si>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</si>
  <si>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</si>
  <si>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</si>
  <si>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</si>
  <si>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</si>
  <si>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</si>
  <si>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</si>
  <si>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</si>
  <si>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</si>
  <si>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</si>
  <si>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</si>
  <si>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</si>
  <si>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</si>
  <si>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</si>
  <si>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</si>
  <si>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</si>
  <si>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</si>
  <si>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</si>
  <si>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</si>
  <si>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</si>
  <si>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</si>
  <si>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</si>
  <si>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</si>
  <si>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</si>
  <si>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</si>
  <si>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</si>
  <si>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</si>
  <si>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</si>
  <si>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</si>
  <si>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</si>
  <si>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</si>
  <si>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</si>
  <si>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</si>
  <si>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</si>
  <si>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</si>
  <si>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</si>
  <si>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</si>
  <si>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</si>
  <si>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</si>
  <si>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</si>
  <si>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</si>
  <si>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</si>
  <si>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</si>
  <si>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</si>
  <si>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</si>
  <si>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</si>
  <si>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</si>
  <si>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</si>
  <si>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</si>
  <si>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</si>
  <si>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</si>
  <si>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</si>
  <si>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</si>
  <si>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</si>
  <si>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</si>
  <si>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</si>
  <si>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</si>
  <si>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</si>
  <si>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</si>
  <si>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</si>
  <si>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</si>
  <si>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</si>
  <si>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</si>
  <si>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</si>
  <si>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</si>
  <si>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</si>
  <si>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</si>
  <si>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</si>
  <si>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</si>
  <si>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</si>
  <si>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</si>
  <si>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</si>
  <si>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</si>
  <si>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</si>
  <si>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</si>
  <si>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</si>
  <si>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</si>
  <si>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</si>
  <si>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</si>
  <si>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</si>
  <si>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</si>
  <si>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</si>
  <si>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</si>
  <si>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</si>
  <si>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</si>
  <si>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</si>
  <si>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</si>
  <si>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</si>
  <si>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</si>
  <si>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</si>
  <si>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</si>
  <si>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</si>
  <si>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</si>
  <si>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</si>
  <si>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</si>
  <si>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</si>
  <si>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</si>
  <si>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</si>
  <si>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</si>
  <si>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</si>
  <si>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</si>
  <si>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</si>
  <si>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</si>
  <si>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</si>
  <si>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</si>
  <si>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</si>
  <si>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</si>
  <si>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</si>
  <si>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</si>
  <si>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</si>
  <si>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</si>
  <si>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</si>
  <si>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</si>
  <si>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</si>
  <si>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</si>
  <si>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</si>
  <si>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</si>
  <si>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</si>
  <si>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</si>
  <si>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</si>
  <si>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</si>
  <si>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</si>
  <si>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</si>
  <si>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</si>
  <si>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</si>
  <si>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</si>
  <si>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</si>
  <si>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</si>
  <si>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</si>
  <si>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</si>
  <si>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</si>
  <si>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</si>
  <si>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</si>
  <si>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</si>
  <si>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</si>
  <si>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</si>
  <si>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</si>
  <si>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</si>
  <si>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</si>
  <si>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</si>
  <si>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</si>
  <si>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</si>
  <si>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</si>
  <si>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</si>
  <si>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</si>
  <si>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</si>
  <si>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</si>
  <si>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</si>
  <si>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</si>
  <si>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</si>
  <si>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</si>
  <si>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</si>
  <si>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</si>
  <si>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</si>
  <si>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</si>
  <si>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</si>
  <si>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</si>
  <si>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</si>
  <si>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</si>
  <si>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</si>
  <si>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</si>
  <si>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</si>
  <si>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</si>
  <si>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</si>
  <si>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</si>
  <si>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</si>
  <si>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</si>
  <si>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</si>
  <si>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</si>
  <si>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</si>
  <si>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</si>
  <si>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</si>
  <si>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</si>
  <si>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</si>
  <si>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</si>
  <si>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</si>
  <si>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</si>
  <si>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</si>
  <si>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</si>
  <si>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</si>
  <si>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</si>
  <si>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</si>
  <si>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</si>
  <si>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</si>
  <si>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</si>
  <si>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</si>
  <si>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</si>
  <si>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</si>
  <si>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</si>
  <si>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</si>
  <si>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</si>
  <si>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</si>
  <si>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</si>
  <si>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</si>
  <si>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</si>
  <si>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</si>
  <si>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</si>
  <si>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</si>
  <si>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</si>
  <si>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</si>
  <si>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</si>
  <si>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</si>
  <si>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</si>
  <si>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</si>
  <si>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</si>
  <si>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</si>
  <si>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</si>
  <si>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</si>
  <si>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</si>
  <si>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</si>
  <si>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</si>
  <si>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</si>
  <si>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</si>
  <si>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</si>
  <si>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</si>
  <si>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</si>
  <si>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</si>
  <si>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</si>
  <si>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</si>
  <si>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</si>
  <si>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</si>
  <si>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</si>
  <si>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</si>
  <si>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</si>
  <si>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</si>
  <si>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</si>
  <si>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</si>
  <si>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</si>
  <si>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</si>
  <si>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</si>
  <si>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</si>
  <si>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</si>
  <si>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</si>
  <si>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</si>
  <si>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</si>
  <si>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</si>
  <si>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</si>
  <si>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</si>
  <si>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</si>
  <si>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</si>
  <si>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</si>
  <si>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</si>
  <si>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</si>
  <si>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</si>
  <si>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</si>
  <si>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</si>
  <si>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</si>
  <si>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</si>
  <si>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</si>
  <si>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</si>
  <si>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</si>
  <si>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</si>
  <si>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</si>
  <si>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</si>
  <si>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</si>
  <si>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</si>
  <si>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</si>
  <si>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</si>
  <si>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</si>
  <si>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</si>
  <si>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</si>
  <si>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</si>
  <si>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</si>
  <si>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</si>
  <si>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</si>
  <si>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</si>
  <si>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</si>
  <si>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</si>
  <si>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</si>
  <si>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</si>
  <si>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</si>
  <si>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</si>
  <si>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</si>
  <si>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</si>
  <si>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</si>
  <si>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</si>
  <si>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</si>
  <si>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</si>
  <si>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</si>
  <si>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</si>
  <si>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</si>
  <si>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</si>
  <si>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</si>
  <si>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</si>
  <si>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</si>
  <si>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</si>
  <si>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</si>
  <si>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</si>
  <si>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</si>
  <si>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</si>
  <si>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</si>
  <si>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</si>
  <si>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</si>
  <si>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</si>
  <si>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</si>
  <si>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</si>
  <si>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</si>
  <si>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</si>
  <si>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</si>
  <si>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</si>
  <si>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</si>
  <si>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</si>
  <si>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</si>
  <si>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</si>
  <si>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</si>
  <si>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</si>
  <si>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</si>
  <si>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</si>
  <si>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</si>
  <si>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</si>
  <si>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</si>
  <si>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</si>
  <si>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</si>
  <si>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</si>
  <si>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</si>
  <si>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</si>
  <si>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</si>
  <si>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</si>
  <si>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</si>
  <si>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</si>
  <si>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</si>
  <si>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</si>
  <si>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</si>
  <si>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</si>
  <si>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</si>
  <si>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</si>
  <si>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</si>
  <si>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</si>
  <si>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</si>
  <si>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</si>
  <si>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</si>
  <si>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</si>
  <si>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</si>
  <si>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</si>
  <si>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</si>
  <si>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</si>
  <si>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</si>
  <si>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</si>
  <si>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</si>
  <si>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</si>
  <si>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</si>
  <si>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</si>
  <si>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</si>
  <si>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</si>
  <si>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</si>
  <si>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</si>
  <si>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</si>
  <si>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</si>
  <si>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</si>
  <si>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</si>
  <si>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</si>
  <si>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</si>
  <si>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</si>
  <si>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</si>
  <si>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</si>
  <si>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</si>
  <si>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</si>
  <si>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</si>
  <si>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</si>
  <si>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</si>
  <si>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</si>
  <si>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</si>
  <si>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</si>
  <si>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</si>
  <si>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</si>
  <si>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</si>
  <si>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</si>
  <si>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</si>
  <si>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</si>
  <si>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</si>
  <si>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</si>
  <si>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</si>
  <si>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</si>
  <si>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</si>
  <si>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</si>
  <si>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</si>
  <si>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</si>
  <si>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</si>
  <si>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</si>
  <si>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</si>
  <si>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</si>
  <si>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</si>
  <si>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</si>
  <si>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</si>
  <si>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</si>
  <si>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</si>
  <si>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</si>
  <si>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</si>
  <si>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</si>
  <si>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</si>
  <si>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</si>
  <si>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</si>
  <si>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</si>
  <si>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</si>
  <si>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</si>
  <si>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</si>
  <si>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</si>
  <si>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</si>
  <si>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</si>
  <si>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</si>
  <si>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</si>
  <si>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</si>
  <si>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</si>
  <si>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</si>
  <si>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</si>
  <si>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</si>
  <si>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</si>
  <si>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</si>
  <si>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</si>
  <si>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</si>
  <si>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</si>
  <si>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</si>
  <si>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</si>
  <si>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</si>
  <si>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</si>
  <si>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</si>
  <si>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</si>
  <si>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</si>
  <si>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</si>
  <si>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</si>
  <si>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</si>
  <si>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</si>
  <si>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</si>
  <si>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</si>
  <si>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</si>
  <si>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</si>
  <si>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</si>
  <si>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</si>
  <si>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</si>
  <si>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</si>
  <si>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</si>
  <si>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</si>
  <si>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</si>
  <si>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</si>
  <si>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</si>
  <si>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</si>
  <si>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</si>
  <si>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</si>
  <si>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</si>
  <si>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</si>
  <si>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</si>
  <si>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</si>
  <si>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</si>
  <si>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</si>
  <si>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</si>
  <si>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</si>
  <si>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</si>
  <si>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</si>
  <si>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</si>
  <si>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</si>
  <si>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</si>
  <si>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</si>
  <si>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</si>
  <si>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</si>
  <si>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</si>
  <si>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</si>
  <si>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</si>
  <si>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</si>
  <si>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</si>
  <si>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</si>
  <si>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</si>
  <si>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</si>
  <si>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</si>
  <si>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</si>
  <si>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</si>
  <si>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</si>
  <si>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</si>
  <si>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</si>
  <si>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</si>
  <si>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</si>
  <si>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</si>
  <si>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</si>
  <si>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</si>
  <si>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</si>
  <si>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</si>
  <si>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</si>
  <si>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</si>
  <si>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</si>
  <si>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</si>
  <si>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</si>
  <si>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</si>
  <si>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</si>
  <si>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</si>
  <si>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</si>
  <si>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</si>
  <si>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</si>
  <si>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</si>
  <si>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</si>
  <si>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</si>
  <si>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</si>
  <si>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</si>
  <si>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</si>
  <si>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</si>
  <si>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</si>
  <si>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</si>
  <si>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</si>
  <si>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</si>
  <si>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</si>
  <si>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</si>
  <si>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</si>
  <si>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</si>
  <si>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</si>
  <si>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</si>
  <si>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</si>
  <si>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</si>
  <si>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</si>
  <si>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</si>
  <si>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</si>
  <si>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</si>
  <si>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</si>
  <si>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</si>
  <si>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</si>
  <si>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</si>
  <si>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</si>
  <si>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</si>
  <si>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</si>
  <si>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</si>
  <si>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</si>
  <si>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</si>
  <si>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</si>
  <si>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</si>
  <si>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</si>
  <si>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</si>
  <si>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</si>
  <si>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</si>
  <si>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</si>
  <si>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</si>
  <si>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</si>
  <si>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</si>
  <si>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</si>
  <si>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</si>
  <si>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</si>
  <si>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</si>
  <si>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</si>
  <si>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</si>
  <si>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</si>
  <si>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</si>
  <si>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</si>
  <si>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</si>
  <si>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</si>
  <si>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</si>
  <si>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</si>
  <si>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</si>
  <si>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</si>
  <si>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</si>
  <si>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</si>
  <si>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</si>
  <si>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</si>
  <si>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</si>
  <si>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</si>
  <si>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</si>
  <si>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</si>
  <si>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</si>
  <si>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</si>
  <si>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</si>
  <si>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</si>
  <si>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</si>
  <si>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</si>
  <si>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</si>
  <si>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</si>
  <si>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</si>
  <si>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</si>
  <si>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</si>
  <si>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</si>
  <si>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</si>
  <si>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</si>
  <si>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</si>
  <si>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</si>
  <si>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</si>
  <si>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</si>
  <si>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</si>
  <si>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</si>
  <si>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</si>
  <si>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</si>
  <si>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</si>
  <si>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</si>
  <si>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</si>
  <si>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</si>
  <si>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</si>
  <si>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</si>
  <si>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</si>
  <si>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</si>
  <si>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</si>
  <si>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</si>
  <si>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</si>
  <si>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</si>
  <si>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</si>
  <si>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</si>
  <si>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</si>
  <si>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</si>
  <si>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</si>
  <si>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</si>
  <si>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</si>
  <si>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</si>
  <si>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</si>
  <si>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</si>
  <si>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</si>
  <si>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</si>
  <si>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</si>
  <si>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</si>
  <si>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</si>
  <si>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</si>
  <si>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</si>
  <si>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</si>
  <si>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</si>
  <si>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</si>
  <si>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</si>
  <si>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</si>
  <si>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</si>
  <si>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</si>
  <si>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</si>
  <si>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</si>
  <si>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</si>
  <si>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</si>
  <si>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</si>
  <si>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</si>
  <si>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</si>
  <si>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</si>
  <si>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</si>
  <si>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</si>
  <si>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</si>
  <si>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</si>
  <si>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</si>
  <si>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</si>
  <si>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</si>
  <si>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</si>
  <si>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</si>
  <si>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</si>
  <si>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</si>
  <si>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</si>
  <si>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</si>
  <si>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</si>
  <si>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</si>
  <si>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</si>
  <si>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</si>
  <si>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</si>
  <si>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</si>
  <si>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</si>
  <si>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</si>
  <si>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</si>
  <si>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</si>
  <si>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</si>
  <si>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</si>
  <si>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</si>
  <si>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</si>
  <si>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</si>
  <si>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</si>
  <si>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</si>
  <si>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</si>
  <si>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</si>
  <si>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</si>
  <si>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</si>
  <si>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</si>
  <si>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</si>
  <si>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</si>
  <si>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</si>
  <si>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</si>
  <si>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</si>
  <si>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</si>
  <si>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</si>
  <si>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</si>
  <si>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</si>
  <si>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</si>
  <si>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</si>
  <si>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</si>
  <si>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</si>
  <si>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</si>
  <si>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</si>
  <si>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</si>
  <si>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</si>
  <si>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</si>
  <si>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</si>
  <si>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</si>
  <si>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</si>
  <si>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</si>
  <si>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</si>
  <si>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</si>
  <si>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</si>
  <si>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</si>
  <si>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</si>
  <si>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</si>
  <si>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</si>
  <si>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</si>
  <si>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</si>
  <si>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</si>
  <si>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</si>
  <si>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</si>
  <si>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</si>
  <si>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</si>
  <si>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</si>
  <si>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</si>
  <si>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</si>
  <si>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</si>
  <si>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</si>
  <si>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</si>
  <si>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</si>
  <si>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</si>
  <si>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</si>
  <si>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</si>
  <si>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</si>
  <si>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</si>
  <si>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</si>
  <si>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</si>
  <si>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</si>
  <si>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</si>
  <si>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</si>
  <si>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</si>
  <si>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</si>
  <si>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</si>
  <si>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</si>
  <si>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</si>
  <si>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</si>
  <si>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</si>
  <si>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</si>
  <si>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</si>
  <si>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</si>
  <si>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</si>
  <si>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</si>
  <si>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</si>
  <si>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</si>
  <si>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</si>
  <si>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</si>
  <si>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</si>
  <si>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</si>
  <si>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</si>
  <si>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</si>
  <si>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</si>
  <si>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</si>
  <si>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</si>
  <si>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</si>
  <si>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</si>
  <si>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</si>
  <si>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</si>
  <si>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</si>
  <si>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</si>
  <si>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</si>
  <si>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</si>
  <si>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</si>
  <si>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</si>
  <si>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</si>
  <si>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</si>
  <si>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</si>
  <si>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</si>
  <si>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</si>
  <si>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</si>
  <si>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</si>
  <si>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</si>
  <si>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</si>
  <si>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</si>
  <si>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</si>
  <si>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</si>
  <si>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</si>
  <si>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</si>
  <si>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</si>
  <si>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</si>
  <si>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</si>
  <si>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</si>
  <si>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</si>
  <si>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</si>
  <si>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</si>
  <si>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</si>
  <si>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</si>
  <si>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</si>
  <si>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</si>
  <si>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</si>
  <si>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</si>
  <si>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</si>
  <si>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</si>
  <si>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</si>
  <si>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</si>
  <si>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</si>
  <si>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</si>
  <si>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</si>
  <si>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</si>
  <si>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</si>
  <si>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</si>
  <si>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</si>
  <si>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</si>
  <si>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</si>
  <si>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</si>
  <si>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</si>
  <si>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</si>
  <si>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</si>
  <si>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</si>
  <si>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</si>
  <si>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</si>
  <si>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</si>
  <si>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</si>
  <si>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</si>
  <si>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</si>
  <si>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</si>
  <si>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</si>
  <si>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</si>
  <si>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</si>
  <si>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</si>
  <si>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</si>
  <si>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</si>
  <si>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</si>
  <si>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</si>
  <si>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</si>
  <si>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</si>
  <si>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</si>
  <si>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</si>
  <si>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</si>
  <si>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</si>
  <si>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</si>
  <si>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</si>
  <si>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</si>
  <si>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</si>
  <si>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</si>
  <si>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</si>
  <si>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</si>
  <si>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</si>
  <si>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</si>
  <si>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</si>
  <si>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</si>
  <si>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</si>
  <si>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</si>
  <si>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</si>
  <si>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</si>
  <si>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</si>
  <si>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</si>
  <si>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</si>
  <si>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</si>
  <si>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</si>
  <si>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</si>
  <si>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</si>
  <si>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</si>
  <si>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</si>
  <si>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</si>
  <si>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</si>
  <si>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</si>
  <si>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</si>
  <si>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</si>
  <si>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</si>
  <si>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</si>
  <si>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</si>
  <si>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</si>
  <si>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</si>
  <si>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</si>
  <si>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</si>
  <si>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</si>
  <si>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</si>
  <si>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</si>
  <si>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</si>
  <si>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</si>
  <si>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</si>
  <si>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</si>
  <si>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</si>
  <si>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</si>
  <si>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</si>
  <si>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</si>
  <si>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</si>
  <si>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</si>
  <si>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</si>
  <si>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</si>
  <si>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</si>
  <si>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</si>
  <si>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</si>
  <si>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</si>
  <si>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</si>
  <si>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</si>
  <si>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</si>
  <si>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</si>
  <si>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</si>
  <si>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</si>
  <si>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</si>
  <si>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</si>
  <si>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</si>
  <si>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</si>
  <si>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</si>
  <si>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</si>
  <si>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</si>
  <si>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</si>
  <si>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</si>
  <si>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</si>
  <si>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</si>
  <si>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</si>
  <si>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</si>
  <si>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</si>
  <si>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</si>
  <si>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</si>
  <si>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</si>
  <si>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</si>
  <si>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</si>
  <si>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</si>
  <si>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</si>
  <si>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</si>
  <si>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</si>
  <si>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</si>
  <si>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</si>
  <si>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</si>
  <si>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</si>
  <si>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</si>
  <si>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</si>
  <si>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</si>
  <si>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</si>
  <si>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</si>
  <si>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</si>
  <si>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</si>
  <si>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</si>
  <si>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</si>
  <si>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</si>
  <si>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</si>
  <si>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</si>
  <si>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</si>
  <si>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</si>
  <si>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</si>
  <si>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</si>
  <si>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</si>
  <si>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</si>
  <si>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</si>
  <si>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</si>
  <si>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</si>
  <si>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</si>
  <si>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</si>
  <si>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</si>
  <si>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</si>
  <si>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</si>
  <si>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</si>
  <si>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</si>
  <si>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</si>
  <si>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</si>
  <si>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</si>
  <si>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</si>
  <si>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</si>
  <si>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</si>
  <si>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</si>
  <si>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</si>
  <si>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</si>
  <si>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</si>
  <si>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</si>
  <si>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</si>
  <si>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</si>
  <si>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</si>
  <si>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</si>
  <si>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</si>
  <si>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</si>
  <si>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</si>
  <si>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</si>
  <si>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</si>
  <si>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</si>
  <si>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</si>
  <si>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</si>
  <si>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</si>
  <si>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</si>
  <si>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</si>
  <si>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</si>
  <si>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</si>
  <si>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</si>
  <si>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</si>
  <si>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</si>
  <si>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</si>
  <si>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</si>
  <si>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</si>
  <si>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</si>
  <si>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</si>
  <si>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</si>
  <si>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</si>
  <si>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</si>
  <si>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</si>
  <si>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</si>
  <si>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</si>
  <si>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</si>
  <si>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</si>
  <si>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</si>
  <si>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</si>
  <si>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</si>
  <si>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</si>
  <si>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</si>
  <si>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</si>
  <si>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</si>
  <si>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</si>
  <si>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</si>
  <si>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</si>
  <si>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</si>
  <si>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</si>
  <si>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</si>
  <si>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</si>
  <si>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</si>
  <si>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</si>
  <si>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</si>
  <si>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</si>
  <si>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</si>
  <si>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</si>
  <si>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</si>
  <si>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</si>
  <si>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</si>
  <si>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</si>
  <si>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</si>
  <si>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</si>
  <si>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</si>
  <si>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</si>
  <si>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</si>
  <si>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</si>
  <si>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</si>
  <si>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</si>
  <si>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</si>
  <si>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</si>
  <si>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</si>
  <si>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</si>
  <si>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</si>
  <si>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</si>
  <si>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</si>
  <si>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</si>
  <si>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</si>
  <si>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</si>
  <si>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</si>
  <si>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</si>
  <si>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</si>
  <si>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</si>
  <si>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</si>
  <si>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</si>
  <si>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</si>
  <si>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</si>
  <si>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</si>
  <si>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</si>
  <si>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</si>
  <si>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</si>
  <si>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</si>
  <si>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</si>
  <si>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</si>
  <si>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</si>
  <si>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</si>
  <si>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</si>
  <si>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</si>
  <si>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</si>
  <si>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</si>
  <si>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</si>
  <si>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</si>
  <si>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</si>
  <si>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</si>
  <si>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</si>
  <si>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</si>
  <si>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</si>
  <si>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</si>
  <si>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</si>
  <si>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</si>
  <si>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</si>
  <si>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</si>
  <si>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</si>
  <si>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</si>
  <si>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</si>
  <si>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</si>
  <si>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</si>
  <si>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</si>
  <si>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</si>
  <si>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</si>
  <si>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</si>
  <si>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</si>
  <si>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</si>
  <si>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</si>
  <si>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</si>
  <si>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</si>
  <si>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</si>
  <si>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</si>
  <si>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</si>
  <si>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</si>
  <si>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</si>
  <si>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</si>
  <si>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</si>
  <si>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</si>
  <si>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</si>
  <si>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</si>
  <si>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</si>
  <si>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</si>
  <si>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</si>
  <si>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</si>
  <si>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</si>
  <si>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</si>
  <si>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</si>
  <si>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</si>
  <si>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</si>
  <si>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</si>
  <si>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</si>
  <si>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</si>
  <si>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</si>
  <si>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</si>
  <si>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</si>
  <si>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</si>
  <si>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</si>
  <si>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</si>
  <si>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</si>
  <si>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</si>
  <si>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</si>
  <si>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</si>
  <si>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</si>
  <si>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</si>
  <si>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</si>
  <si>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</si>
  <si>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</si>
  <si>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</si>
  <si>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</si>
  <si>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</si>
  <si>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</si>
  <si>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</si>
  <si>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</si>
  <si>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</si>
  <si>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</si>
  <si>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</si>
  <si>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</si>
  <si>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</si>
  <si>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</si>
  <si>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</si>
  <si>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</si>
  <si>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</si>
  <si>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</si>
  <si>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</si>
  <si>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</si>
  <si>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</si>
  <si>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</si>
  <si>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</si>
  <si>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</si>
  <si>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</si>
  <si>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</si>
  <si>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</si>
  <si>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</si>
  <si>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</si>
  <si>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</si>
  <si>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</si>
  <si>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</si>
  <si>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</si>
  <si>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</si>
  <si>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</si>
  <si>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</si>
  <si>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</si>
  <si>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</si>
  <si>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</si>
  <si>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</si>
  <si>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</si>
  <si>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</si>
  <si>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</si>
  <si>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</si>
  <si>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</si>
  <si>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</si>
  <si>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</si>
  <si>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</si>
  <si>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</si>
  <si>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</si>
  <si>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</si>
  <si>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</si>
  <si>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</si>
  <si>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</si>
  <si>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</si>
  <si>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</si>
  <si>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</si>
  <si>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</si>
  <si>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</si>
  <si>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</si>
  <si>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</si>
  <si>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</si>
  <si>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</si>
  <si>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</si>
  <si>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</si>
  <si>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</si>
  <si>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</si>
  <si>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</si>
  <si>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</si>
  <si>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</si>
  <si>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</si>
  <si>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</si>
  <si>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</si>
  <si>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</si>
  <si>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</si>
  <si>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</si>
  <si>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</si>
  <si>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</si>
  <si>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</si>
  <si>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</si>
  <si>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</si>
  <si>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</si>
  <si>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</si>
  <si>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</si>
  <si>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</si>
  <si>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</si>
  <si>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</si>
  <si>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</si>
  <si>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</si>
  <si>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</si>
  <si>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</si>
  <si>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</si>
  <si>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</si>
  <si>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</si>
  <si>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</si>
  <si>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</si>
  <si>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</si>
  <si>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</si>
  <si>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</si>
  <si>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</si>
  <si>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</si>
  <si>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</si>
  <si>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</si>
  <si>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</si>
  <si>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</si>
  <si>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</si>
  <si>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</si>
  <si>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</si>
  <si>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</si>
  <si>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</si>
  <si>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</si>
  <si>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</si>
  <si>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</si>
  <si>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</si>
  <si>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</si>
  <si>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</si>
  <si>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</si>
  <si>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</si>
  <si>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</si>
  <si>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</si>
  <si>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</si>
  <si>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</si>
  <si>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</si>
  <si>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</si>
  <si>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</si>
  <si>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</si>
  <si>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</si>
  <si>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</si>
  <si>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</si>
  <si>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</si>
  <si>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</si>
  <si>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</si>
  <si>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</si>
  <si>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</si>
  <si>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</si>
  <si>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</si>
  <si>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</si>
  <si>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</si>
  <si>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</si>
  <si>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</si>
  <si>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</si>
  <si>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</si>
  <si>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</si>
  <si>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</si>
  <si>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</si>
  <si>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</si>
  <si>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</si>
  <si>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</si>
  <si>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</si>
  <si>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</si>
  <si>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</si>
  <si>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</si>
  <si>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</si>
  <si>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</si>
  <si>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</si>
  <si>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</si>
  <si>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</si>
  <si>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</si>
  <si>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</si>
  <si>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</si>
  <si>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</si>
  <si>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</si>
  <si>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</si>
  <si>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</si>
  <si>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</si>
  <si>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</si>
  <si>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</si>
  <si>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</si>
  <si>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</si>
  <si>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</si>
  <si>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</si>
  <si>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</si>
  <si>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</si>
  <si>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</si>
  <si>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</si>
  <si>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</si>
  <si>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</si>
  <si>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</si>
  <si>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</si>
  <si>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</si>
  <si>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</si>
  <si>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</si>
  <si>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</si>
  <si>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</si>
  <si>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</si>
  <si>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</si>
  <si>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</si>
  <si>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</si>
  <si>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</si>
  <si>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</si>
  <si>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</si>
  <si>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</si>
  <si>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</si>
  <si>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</si>
  <si>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</si>
  <si>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</si>
  <si>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</si>
  <si>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</si>
  <si>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</si>
  <si>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</si>
  <si>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</si>
  <si>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</si>
  <si>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</si>
  <si>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</si>
  <si>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</si>
  <si>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</si>
  <si>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</si>
  <si>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</si>
  <si>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</si>
  <si>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</si>
  <si>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</si>
  <si>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</si>
  <si>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</si>
  <si>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</si>
  <si>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</si>
  <si>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</si>
  <si>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</si>
  <si>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</si>
  <si>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</si>
  <si>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</si>
  <si>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</si>
  <si>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</si>
  <si>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</si>
  <si>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</si>
  <si>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</si>
  <si>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</si>
  <si>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</si>
  <si>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</si>
  <si>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</si>
  <si>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</si>
  <si>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</si>
  <si>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</si>
  <si>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</si>
  <si>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</si>
  <si>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</si>
  <si>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</si>
  <si>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</si>
  <si>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</si>
  <si>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</si>
  <si>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</si>
  <si>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</si>
  <si>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</si>
  <si>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</si>
  <si>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</si>
  <si>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</si>
  <si>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</si>
  <si>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</si>
  <si>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</si>
  <si>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</si>
  <si>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</si>
  <si>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</si>
  <si>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</si>
  <si>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</si>
  <si>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</si>
  <si>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</si>
  <si>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</si>
  <si>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</si>
  <si>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</si>
  <si>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</si>
  <si>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</si>
  <si>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</si>
  <si>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</si>
  <si>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</si>
  <si>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</si>
  <si>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</si>
  <si>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</si>
  <si>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</si>
  <si>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</si>
  <si>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</si>
  <si>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</si>
  <si>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</si>
  <si>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</si>
  <si>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</si>
  <si>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</si>
  <si>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</si>
  <si>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</si>
  <si>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</si>
  <si>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</si>
  <si>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</si>
  <si>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</si>
  <si>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</si>
  <si>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</si>
  <si>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</si>
  <si>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</si>
  <si>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</si>
  <si>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</si>
  <si>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</si>
  <si>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</si>
  <si>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</si>
  <si>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</si>
  <si>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</si>
  <si>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</si>
  <si>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</si>
  <si>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</si>
  <si>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</si>
  <si>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</si>
  <si>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</si>
  <si>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</si>
  <si>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</si>
  <si>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</si>
  <si>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</si>
  <si>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</si>
  <si>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</si>
  <si>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</si>
  <si>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</si>
  <si>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</si>
  <si>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</si>
  <si>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</si>
  <si>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</si>
  <si>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</si>
  <si>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</si>
  <si>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</si>
  <si>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</si>
  <si>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</si>
  <si>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</si>
  <si>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</si>
  <si>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</si>
  <si>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</si>
  <si>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</si>
  <si>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</si>
  <si>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</si>
  <si>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</si>
  <si>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</si>
  <si>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</si>
  <si>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</si>
  <si>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</si>
  <si>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</si>
  <si>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</si>
  <si>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</si>
  <si>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</si>
  <si>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</si>
  <si>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</si>
  <si>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</si>
  <si>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</si>
  <si>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</si>
  <si>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</si>
  <si>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</si>
  <si>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</si>
  <si>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</si>
  <si>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</si>
  <si>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</si>
  <si>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</si>
  <si>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</si>
  <si>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</si>
  <si>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</si>
  <si>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</si>
  <si>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</si>
  <si>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</si>
  <si>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</si>
  <si>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</si>
  <si>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</si>
  <si>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</si>
  <si>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</si>
  <si>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</si>
  <si>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</si>
  <si>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</si>
  <si>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</si>
  <si>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</si>
  <si>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</si>
  <si>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</si>
  <si>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</si>
  <si>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</si>
  <si>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</si>
  <si>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</si>
  <si>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</si>
  <si>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</si>
  <si>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</si>
  <si>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</si>
  <si>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</si>
  <si>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</si>
  <si>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</si>
  <si>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</si>
  <si>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</si>
  <si>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</si>
  <si>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</si>
  <si>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</si>
  <si>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</si>
  <si>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</si>
  <si>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</si>
  <si>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</si>
  <si>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</si>
  <si>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</si>
  <si>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</si>
  <si>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</si>
  <si>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</si>
  <si>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</si>
  <si>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</si>
  <si>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</si>
  <si>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</si>
  <si>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</si>
  <si>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</si>
  <si>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</si>
  <si>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</si>
  <si>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</si>
  <si>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</si>
  <si>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</si>
  <si>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</si>
  <si>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</si>
  <si>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</si>
  <si>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</si>
  <si>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</si>
  <si>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</si>
  <si>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</si>
  <si>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</si>
  <si>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</si>
  <si>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</si>
  <si>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</si>
  <si>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</si>
  <si>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</si>
  <si>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</si>
  <si>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</si>
  <si>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</si>
  <si>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</si>
  <si>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</si>
  <si>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</si>
  <si>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</si>
  <si>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</si>
  <si>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</si>
  <si>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</si>
  <si>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</si>
  <si>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</si>
  <si>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</si>
  <si>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</si>
  <si>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</si>
  <si>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</si>
  <si>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</si>
  <si>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</si>
  <si>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</si>
  <si>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</si>
  <si>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</si>
  <si>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</si>
  <si>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</si>
  <si>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</si>
  <si>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</si>
  <si>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</si>
  <si>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</si>
  <si>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</si>
  <si>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</si>
  <si>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</si>
  <si>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</si>
  <si>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</si>
  <si>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</si>
  <si>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</si>
  <si>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</si>
  <si>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</si>
  <si>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</si>
  <si>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</si>
  <si>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</si>
  <si>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</si>
  <si>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</si>
  <si>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</si>
  <si>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</si>
  <si>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</si>
  <si>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</si>
  <si>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</si>
  <si>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</si>
  <si>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</si>
  <si>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</si>
  <si>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</si>
  <si>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</si>
  <si>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</si>
  <si>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</si>
  <si>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</si>
  <si>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</si>
  <si>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</si>
  <si>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</si>
  <si>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</si>
  <si>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</si>
  <si>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</si>
  <si>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</si>
  <si>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</si>
  <si>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</si>
  <si>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</si>
  <si>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</si>
  <si>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</si>
  <si>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</si>
  <si>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</si>
  <si>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</si>
  <si>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</si>
  <si>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</si>
  <si>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</si>
  <si>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</si>
  <si>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</si>
  <si>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</si>
  <si>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</si>
  <si>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</si>
  <si>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</si>
  <si>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</si>
  <si>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</si>
  <si>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</si>
  <si>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</si>
  <si>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</si>
  <si>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</si>
  <si>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</si>
  <si>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</si>
  <si>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</si>
  <si>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</si>
  <si>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</si>
  <si>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</si>
  <si>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</si>
  <si>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</si>
  <si>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</si>
  <si>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</si>
  <si>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</si>
  <si>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</si>
  <si>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</si>
  <si>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</si>
  <si>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</si>
  <si>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</si>
  <si>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</si>
  <si>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</si>
  <si>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</si>
  <si>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</si>
  <si>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</si>
  <si>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</si>
  <si>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</si>
  <si>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</si>
  <si>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</si>
  <si>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</si>
  <si>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</si>
  <si>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</si>
  <si>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</si>
  <si>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</si>
  <si>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</si>
  <si>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</si>
  <si>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</si>
  <si>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</si>
  <si>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</si>
  <si>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</si>
  <si>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</si>
  <si>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</si>
  <si>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</si>
  <si>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</si>
  <si>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</si>
  <si>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</si>
  <si>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</si>
  <si>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</si>
  <si>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</si>
  <si>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</si>
  <si>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</si>
  <si>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</si>
  <si>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</si>
  <si>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</si>
  <si>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</si>
  <si>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</si>
  <si>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</si>
  <si>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</si>
  <si>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</si>
  <si>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</si>
  <si>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</si>
  <si>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</si>
  <si>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</si>
  <si>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</si>
  <si>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</si>
  <si>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</si>
  <si>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</si>
  <si>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</si>
  <si>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</si>
  <si>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</si>
  <si>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</si>
  <si>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</si>
  <si>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</si>
  <si>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</si>
  <si>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</si>
  <si>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</si>
  <si>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</si>
  <si>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</si>
  <si>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</si>
  <si>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</si>
  <si>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</si>
  <si>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</si>
  <si>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</si>
  <si>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</si>
  <si>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</si>
  <si>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</si>
  <si>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</si>
  <si>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</si>
  <si>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</si>
  <si>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</si>
  <si>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</si>
  <si>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</si>
  <si>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</si>
  <si>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</si>
  <si>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</si>
  <si>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</si>
  <si>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</si>
  <si>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</si>
  <si>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</si>
  <si>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</si>
  <si>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</si>
  <si>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</si>
  <si>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</si>
  <si>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</si>
  <si>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</si>
  <si>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</si>
  <si>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</si>
  <si>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</si>
  <si>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</si>
  <si>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</si>
  <si>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</si>
  <si>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</si>
  <si>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</si>
  <si>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</si>
  <si>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</si>
  <si>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</si>
  <si>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</si>
  <si>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</si>
  <si>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</si>
  <si>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</si>
  <si>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</si>
  <si>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</si>
  <si>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</si>
  <si>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</si>
  <si>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</si>
  <si>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</si>
  <si>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</si>
  <si>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</si>
  <si>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</si>
  <si>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</si>
  <si>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</si>
  <si>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</si>
  <si>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</si>
  <si>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</si>
  <si>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</si>
  <si>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</si>
  <si>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</si>
  <si>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</si>
  <si>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</si>
  <si>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</si>
  <si>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</si>
  <si>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</si>
  <si>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</si>
  <si>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</si>
  <si>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</si>
  <si>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</si>
  <si>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</si>
  <si>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</si>
  <si>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</si>
  <si>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</si>
  <si>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</si>
  <si>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</si>
  <si>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</si>
  <si>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</si>
  <si>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</si>
  <si>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</si>
  <si>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</si>
  <si>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</si>
  <si>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</si>
  <si>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</si>
  <si>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</si>
  <si>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</si>
  <si>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</si>
  <si>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</si>
  <si>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</si>
  <si>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</si>
  <si>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</si>
  <si>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</si>
  <si>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</si>
  <si>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</si>
  <si>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</si>
  <si>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</si>
  <si>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</si>
  <si>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</si>
  <si>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</si>
  <si>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</si>
  <si>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</si>
  <si>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</si>
  <si>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</si>
  <si>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</si>
  <si>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</si>
  <si>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</si>
  <si>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</si>
  <si>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</si>
  <si>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</si>
  <si>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</si>
  <si>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</si>
  <si>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</si>
  <si>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</si>
  <si>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</si>
  <si>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</si>
  <si>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</si>
  <si>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</si>
  <si>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</si>
  <si>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</si>
  <si>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</si>
  <si>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</si>
  <si>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</si>
  <si>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</si>
  <si>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</si>
  <si>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</si>
  <si>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</si>
  <si>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</si>
  <si>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</si>
  <si>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</si>
  <si>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</si>
  <si>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</si>
  <si>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</si>
  <si>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</si>
  <si>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</si>
  <si>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</si>
  <si>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</si>
  <si>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</si>
  <si>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</si>
  <si>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</si>
  <si>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</si>
  <si>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</si>
  <si>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</si>
  <si>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</si>
  <si>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</si>
  <si>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</si>
  <si>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</si>
  <si>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</si>
  <si>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</si>
  <si>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</si>
  <si>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</si>
  <si>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</si>
  <si>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</si>
  <si>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</si>
  <si>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</si>
  <si>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</si>
  <si>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</si>
  <si>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</si>
  <si>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</si>
  <si>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</si>
  <si>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</si>
  <si>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</si>
  <si>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</si>
  <si>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</si>
  <si>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</si>
  <si>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</si>
  <si>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</si>
  <si>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</si>
  <si>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</si>
  <si>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</si>
  <si>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</si>
  <si>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</si>
  <si>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</si>
  <si>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</si>
  <si>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</si>
  <si>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</si>
  <si>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</si>
  <si>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</si>
  <si>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</si>
  <si>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</si>
  <si>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</si>
  <si>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</si>
  <si>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</si>
  <si>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</si>
  <si>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</si>
  <si>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</si>
  <si>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</si>
  <si>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</si>
  <si>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</si>
  <si>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</si>
  <si>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</si>
  <si>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</si>
  <si>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</si>
  <si>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</si>
  <si>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</si>
  <si>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</si>
  <si>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</si>
  <si>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</si>
  <si>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</si>
  <si>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</si>
  <si>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</si>
  <si>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</si>
  <si>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</si>
  <si>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</si>
  <si>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</si>
  <si>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</si>
  <si>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</si>
  <si>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</si>
  <si>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</si>
  <si>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</si>
  <si>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</si>
  <si>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</si>
  <si>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</si>
  <si>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</si>
  <si>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</si>
  <si>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</si>
  <si>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</si>
  <si>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</si>
  <si>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</si>
  <si>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</si>
  <si>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</si>
  <si>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</si>
  <si>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</si>
  <si>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</si>
  <si>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</si>
  <si>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</si>
  <si>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</si>
  <si>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</si>
  <si>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</si>
  <si>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</si>
  <si>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</si>
  <si>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</si>
  <si>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</si>
  <si>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</si>
  <si>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</si>
  <si>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</si>
  <si>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</si>
  <si>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</si>
  <si>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</si>
  <si>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</si>
  <si>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</si>
  <si>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</si>
  <si>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</si>
  <si>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</si>
  <si>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</si>
  <si>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</si>
  <si>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</si>
  <si>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</si>
  <si>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</si>
  <si>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</si>
  <si>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</si>
  <si>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</si>
  <si>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</si>
  <si>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</si>
  <si>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</si>
  <si>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</si>
  <si>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</si>
  <si>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</si>
  <si>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</si>
  <si>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</si>
  <si>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</si>
  <si>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</si>
  <si>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</si>
  <si>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</si>
  <si>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</si>
  <si>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</si>
  <si>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</si>
  <si>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</si>
  <si>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</si>
  <si>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</si>
  <si>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</si>
  <si>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</si>
  <si>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</si>
  <si>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</si>
  <si>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</si>
  <si>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</si>
  <si>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</si>
  <si>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</si>
  <si>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</si>
  <si>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</si>
  <si>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</si>
  <si>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</si>
  <si>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</si>
  <si>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</si>
  <si>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</si>
  <si>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</si>
  <si>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</si>
  <si>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</si>
  <si>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</si>
  <si>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</si>
  <si>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</si>
  <si>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</si>
  <si>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</si>
  <si>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</si>
  <si>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</si>
  <si>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</si>
  <si>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</si>
  <si>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</si>
  <si>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</si>
  <si>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</si>
  <si>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</si>
  <si>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</si>
  <si>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</si>
  <si>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</si>
  <si>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</si>
  <si>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</si>
  <si>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</si>
  <si>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</si>
  <si>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</si>
  <si>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</si>
  <si>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</si>
  <si>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</si>
  <si>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</si>
  <si>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</si>
  <si>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</si>
  <si>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</si>
  <si>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</si>
  <si>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</si>
  <si>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</si>
  <si>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</si>
  <si>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</si>
  <si>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</si>
  <si>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</si>
  <si>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</si>
  <si>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</si>
  <si>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</si>
  <si>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</si>
  <si>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</si>
  <si>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</si>
  <si>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</si>
  <si>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</si>
  <si>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</si>
  <si>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</si>
  <si>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</si>
  <si>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</si>
  <si>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</si>
  <si>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</si>
  <si>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</si>
  <si>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</si>
  <si>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</si>
  <si>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</si>
  <si>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</si>
  <si>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</si>
  <si>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</si>
  <si>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</si>
  <si>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</si>
  <si>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</si>
  <si>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</si>
  <si>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</si>
  <si>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</si>
  <si>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</si>
  <si>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</si>
  <si>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</si>
  <si>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</si>
  <si>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</si>
  <si>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</si>
  <si>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</si>
  <si>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</si>
  <si>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</si>
  <si>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</si>
  <si>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</si>
  <si>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</si>
  <si>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</si>
  <si>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</si>
  <si>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</si>
  <si>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</si>
  <si>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</si>
  <si>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</si>
  <si>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</si>
  <si>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</si>
  <si>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</si>
  <si>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</si>
  <si>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</si>
  <si>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</si>
  <si>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</si>
  <si>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</si>
  <si>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</si>
  <si>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</si>
  <si>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</si>
  <si>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</si>
  <si>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</si>
  <si>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</si>
  <si>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</si>
  <si>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</si>
  <si>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</si>
  <si>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</si>
  <si>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</si>
  <si>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</si>
  <si>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</si>
  <si>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</si>
  <si>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</si>
  <si>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</si>
  <si>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</si>
  <si>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</si>
  <si>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</si>
  <si>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</si>
  <si>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</si>
  <si>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</si>
  <si>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</si>
  <si>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</si>
  <si>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</si>
  <si>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</si>
  <si>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</si>
  <si>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</si>
  <si>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</si>
  <si>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</si>
  <si>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</si>
  <si>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</si>
  <si>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</si>
  <si>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</si>
  <si>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</si>
  <si>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</si>
  <si>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</si>
  <si>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</si>
  <si>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</si>
  <si>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</si>
  <si>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</si>
  <si>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</si>
  <si>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</si>
  <si>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</si>
  <si>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</si>
  <si>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</si>
  <si>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</si>
  <si>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</si>
  <si>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</si>
  <si>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</si>
  <si>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</si>
  <si>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</si>
  <si>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</si>
  <si>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</si>
  <si>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</si>
  <si>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</si>
  <si>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</si>
  <si>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</si>
  <si>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</si>
  <si>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</si>
  <si>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</si>
  <si>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</si>
  <si>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</si>
  <si>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</si>
  <si>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</si>
  <si>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</si>
  <si>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</si>
  <si>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</si>
  <si>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</si>
  <si>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</si>
  <si>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</si>
  <si>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</si>
  <si>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</si>
  <si>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</si>
  <si>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</si>
  <si>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</si>
  <si>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</si>
  <si>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</si>
  <si>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</si>
  <si>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</si>
  <si>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</si>
  <si>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</si>
  <si>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</si>
  <si>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</si>
  <si>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</si>
  <si>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</si>
  <si>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</si>
  <si>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</si>
  <si>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</si>
  <si>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</si>
  <si>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</si>
  <si>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</si>
  <si>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</si>
  <si>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</si>
  <si>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</si>
  <si>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</si>
  <si>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</si>
  <si>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</si>
  <si>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</si>
  <si>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</si>
  <si>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</si>
  <si>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</si>
  <si>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</si>
  <si>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</si>
  <si>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</si>
  <si>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</si>
  <si>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</si>
  <si>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</si>
  <si>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</si>
  <si>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</si>
  <si>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</si>
  <si>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</si>
  <si>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</si>
  <si>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</si>
  <si>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</si>
  <si>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</si>
  <si>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</si>
  <si>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</si>
  <si>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</si>
  <si>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</si>
  <si>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</si>
  <si>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</si>
  <si>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</si>
  <si>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</si>
  <si>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</si>
  <si>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</si>
  <si>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</si>
  <si>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</si>
  <si>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</si>
  <si>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</si>
  <si>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</si>
  <si>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</si>
  <si>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</si>
  <si>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</si>
  <si>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</si>
  <si>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</si>
  <si>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</si>
  <si>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</si>
  <si>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</si>
  <si>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</si>
  <si>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</si>
  <si>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</si>
  <si>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</si>
  <si>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</si>
  <si>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</si>
  <si>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</si>
  <si>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</si>
  <si>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</si>
  <si>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</si>
  <si>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</si>
  <si>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</si>
  <si>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</si>
  <si>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</si>
  <si>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</si>
  <si>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</si>
  <si>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</si>
  <si>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</si>
  <si>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</si>
  <si>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</si>
  <si>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</si>
  <si>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</si>
  <si>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</si>
  <si>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</si>
  <si>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</si>
  <si>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</si>
  <si>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</si>
  <si>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</si>
  <si>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</si>
  <si>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</si>
  <si>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</si>
  <si>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</si>
  <si>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</si>
  <si>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</si>
  <si>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</si>
  <si>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</si>
  <si>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</si>
  <si>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</si>
  <si>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</si>
  <si>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</si>
  <si>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</si>
  <si>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</si>
  <si>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</si>
  <si>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</si>
  <si>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</si>
  <si>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</si>
  <si>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</si>
  <si>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</si>
  <si>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</si>
  <si>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</si>
  <si>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</si>
  <si>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</si>
  <si>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</si>
  <si>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</si>
  <si>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</si>
  <si>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</si>
  <si>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</si>
  <si>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</si>
  <si>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</si>
  <si>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</si>
  <si>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</si>
  <si>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</si>
  <si>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</si>
  <si>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</si>
  <si>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</si>
  <si>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</si>
  <si>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</si>
  <si>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</si>
  <si>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</si>
  <si>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</si>
  <si>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</si>
  <si>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</si>
  <si>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</si>
  <si>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</si>
  <si>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</si>
  <si>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</si>
  <si>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</si>
  <si>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</si>
  <si>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</si>
  <si>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</si>
  <si>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</si>
  <si>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</si>
  <si>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</si>
  <si>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</si>
  <si>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</si>
  <si>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</si>
  <si>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</si>
  <si>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</si>
  <si>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</si>
  <si>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</si>
  <si>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</si>
  <si>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</si>
  <si>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</si>
  <si>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</si>
  <si>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</si>
  <si>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</si>
  <si>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</si>
  <si>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</si>
  <si>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</si>
  <si>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</si>
  <si>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</si>
  <si>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</si>
  <si>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</si>
  <si>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</si>
  <si>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</si>
  <si>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</si>
  <si>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</si>
  <si>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</si>
  <si>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</si>
  <si>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</si>
  <si>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</si>
  <si>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</si>
  <si>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</si>
  <si>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</si>
  <si>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</si>
  <si>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</si>
  <si>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</si>
  <si>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</si>
  <si>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</si>
  <si>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</si>
  <si>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</si>
  <si>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</si>
  <si>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</si>
  <si>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</si>
  <si>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</si>
  <si>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</si>
  <si>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</si>
  <si>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</si>
  <si>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</si>
  <si>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</si>
  <si>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</si>
  <si>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</si>
  <si>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</si>
  <si>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</si>
  <si>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</si>
  <si>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</si>
  <si>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</si>
  <si>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</si>
  <si>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</si>
  <si>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</si>
  <si>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</si>
  <si>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</si>
  <si>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</si>
  <si>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</si>
  <si>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</si>
  <si>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</si>
  <si>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</si>
  <si>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</si>
  <si>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</si>
  <si>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</si>
  <si>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</si>
  <si>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</si>
  <si>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</si>
  <si>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</si>
  <si>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</si>
  <si>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</si>
  <si>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</si>
  <si>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</si>
  <si>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</si>
  <si>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</si>
  <si>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</si>
  <si>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</si>
  <si>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</si>
  <si>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</si>
  <si>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</si>
  <si>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</si>
  <si>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</si>
  <si>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</si>
  <si>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</si>
  <si>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</si>
  <si>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</si>
  <si>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</si>
  <si>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</si>
  <si>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</si>
  <si>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</si>
  <si>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</si>
  <si>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</si>
  <si>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</si>
  <si>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</si>
  <si>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</si>
  <si>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</si>
  <si>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</si>
  <si>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</si>
  <si>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</si>
  <si>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</si>
  <si>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</si>
  <si>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</si>
  <si>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</si>
  <si>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</si>
  <si>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</si>
  <si>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</si>
  <si>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</si>
  <si>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</si>
  <si>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</si>
  <si>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</si>
  <si>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</si>
  <si>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</si>
  <si>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</si>
  <si>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</si>
  <si>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</si>
  <si>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</si>
  <si>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</si>
  <si>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</si>
  <si>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</si>
  <si>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</si>
  <si>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</si>
  <si>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</si>
  <si>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</si>
  <si>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</si>
  <si>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</si>
  <si>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</si>
  <si>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</si>
  <si>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</si>
  <si>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</si>
  <si>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</si>
  <si>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</si>
  <si>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</si>
  <si>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</si>
  <si>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</si>
  <si>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</si>
  <si>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</si>
  <si>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</si>
  <si>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</si>
  <si>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</si>
  <si>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</si>
  <si>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</si>
  <si>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</si>
  <si>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</si>
  <si>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</si>
  <si>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</si>
  <si>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</si>
  <si>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</si>
  <si>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</si>
  <si>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</si>
  <si>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</si>
  <si>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</si>
  <si>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</si>
  <si>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</si>
  <si>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</si>
  <si>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</si>
  <si>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</si>
  <si>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</si>
  <si>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</si>
  <si>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</si>
  <si>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</si>
  <si>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</si>
  <si>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</si>
  <si>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</si>
  <si>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</si>
  <si>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</si>
  <si>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</si>
  <si>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</si>
  <si>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</si>
  <si>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</si>
  <si>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</si>
  <si>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</si>
  <si>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</si>
  <si>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</si>
  <si>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</si>
  <si>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</si>
  <si>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</si>
  <si>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</si>
  <si>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</si>
  <si>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</si>
  <si>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</si>
  <si>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</si>
  <si>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</si>
  <si>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</si>
  <si>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</si>
  <si>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</si>
  <si>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</si>
  <si>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</si>
  <si>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</si>
  <si>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</si>
  <si>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</si>
  <si>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</si>
  <si>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</si>
  <si>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</si>
  <si>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</si>
  <si>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</si>
  <si>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</si>
  <si>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</si>
  <si>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</si>
  <si>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</si>
  <si>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</si>
  <si>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</si>
  <si>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</si>
  <si>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</si>
  <si>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</si>
  <si>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</si>
  <si>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</si>
  <si>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</si>
  <si>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</si>
  <si>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</si>
  <si>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</si>
  <si>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</si>
  <si>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</si>
  <si>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</si>
  <si>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</si>
  <si>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</si>
  <si>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</si>
  <si>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</si>
  <si>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</si>
  <si>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</si>
  <si>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</si>
  <si>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</si>
  <si>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</si>
  <si>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</si>
  <si>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</si>
  <si>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</si>
  <si>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</si>
  <si>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</si>
  <si>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</si>
  <si>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</si>
  <si>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</si>
  <si>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</si>
  <si>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</si>
  <si>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</si>
  <si>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</si>
  <si>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</si>
  <si>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</si>
  <si>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</si>
  <si>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</si>
  <si>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</si>
  <si>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</si>
  <si>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</si>
  <si>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</si>
  <si>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</si>
  <si>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</si>
  <si>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</si>
  <si>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</si>
  <si>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</si>
  <si>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</si>
  <si>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</si>
  <si>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</si>
  <si>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</si>
  <si>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</si>
  <si>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</si>
  <si>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</si>
  <si>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</si>
  <si>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</si>
  <si>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</si>
  <si>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</si>
  <si>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</si>
  <si>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</si>
  <si>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</si>
  <si>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</si>
  <si>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</si>
  <si>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</si>
  <si>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</si>
  <si>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</si>
  <si>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</si>
  <si>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</si>
  <si>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</si>
  <si>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</si>
  <si>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</si>
  <si>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</si>
  <si>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</si>
  <si>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</si>
  <si>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</si>
  <si>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</si>
  <si>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</si>
  <si>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</si>
  <si>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</si>
  <si>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</si>
  <si>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</si>
  <si>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</si>
  <si>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</si>
  <si>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</si>
  <si>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</si>
  <si>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</si>
  <si>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</si>
  <si>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</si>
  <si>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</si>
  <si>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</si>
  <si>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</si>
  <si>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</si>
  <si>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</si>
  <si>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</si>
  <si>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</si>
  <si>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</si>
  <si>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</si>
  <si>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</si>
  <si>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</si>
  <si>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</si>
  <si>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</si>
  <si>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</si>
  <si>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</si>
  <si>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</si>
  <si>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</si>
  <si>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</si>
  <si>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</si>
  <si>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</si>
  <si>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</si>
  <si>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</si>
  <si>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</si>
  <si>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</si>
  <si>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</si>
  <si>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</si>
  <si>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</si>
  <si>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</si>
  <si>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</si>
  <si>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</si>
  <si>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</si>
  <si>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</si>
  <si>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</si>
  <si>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</si>
  <si>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</si>
  <si>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</si>
  <si>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</si>
  <si>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</si>
  <si>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</si>
  <si>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</si>
  <si>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</si>
  <si>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</si>
  <si>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</si>
  <si>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</si>
  <si>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</si>
  <si>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</si>
  <si>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</si>
  <si>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</si>
  <si>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</si>
  <si>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</si>
  <si>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</si>
  <si>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</si>
  <si>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</si>
  <si>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</si>
  <si>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</si>
  <si>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</si>
  <si>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</si>
  <si>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</si>
  <si>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</si>
  <si>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</si>
  <si>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</si>
  <si>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</si>
  <si>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</si>
  <si>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</si>
  <si>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</si>
  <si>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</si>
  <si>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</si>
  <si>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</si>
  <si>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</si>
  <si>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</si>
  <si>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</si>
  <si>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</si>
  <si>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</si>
  <si>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</si>
  <si>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</si>
  <si>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</si>
  <si>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</si>
  <si>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</si>
  <si>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</si>
  <si>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</si>
  <si>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</si>
  <si>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</si>
  <si>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</si>
  <si>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</si>
  <si>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</si>
  <si>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</si>
  <si>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</si>
  <si>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</si>
  <si>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</si>
  <si>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</si>
  <si>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</si>
  <si>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</si>
  <si>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</si>
  <si>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</si>
  <si>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</si>
  <si>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</si>
  <si>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</si>
  <si>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</si>
  <si>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</si>
  <si>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</si>
  <si>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</si>
  <si>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</si>
  <si>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</si>
  <si>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</si>
  <si>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</si>
  <si>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</si>
  <si>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</si>
  <si>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</si>
  <si>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</si>
  <si>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</si>
  <si>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</si>
  <si>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</si>
  <si>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</si>
  <si>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</si>
  <si>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</si>
  <si>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</si>
  <si>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</si>
  <si>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</si>
  <si>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</si>
  <si>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</si>
  <si>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</si>
  <si>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</si>
  <si>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</si>
  <si>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</si>
  <si>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</si>
  <si>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</si>
  <si>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</si>
  <si>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</si>
  <si>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</si>
  <si>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</si>
  <si>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</si>
  <si>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</si>
  <si>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</si>
  <si>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</si>
  <si>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</si>
  <si>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</si>
  <si>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</si>
  <si>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</si>
  <si>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</si>
  <si>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</si>
  <si>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</si>
  <si>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</si>
  <si>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</si>
  <si>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</si>
  <si>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</si>
  <si>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</si>
  <si>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</si>
  <si>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</si>
  <si>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</si>
  <si>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</si>
  <si>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</si>
  <si>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</si>
  <si>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</si>
  <si>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</si>
  <si>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</si>
  <si>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</si>
  <si>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</si>
  <si>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</si>
  <si>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</si>
  <si>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</si>
  <si>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</si>
  <si>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</si>
  <si>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</si>
  <si>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</si>
  <si>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</si>
  <si>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</si>
  <si>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</si>
  <si>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</si>
  <si>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</si>
  <si>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</si>
  <si>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</si>
  <si>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</si>
  <si>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</si>
  <si>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</si>
  <si>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</si>
  <si>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</si>
  <si>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</si>
  <si>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</si>
  <si>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</si>
  <si>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</si>
  <si>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</si>
  <si>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</si>
  <si>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</si>
  <si>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</si>
  <si>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</si>
  <si>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</si>
  <si>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</si>
  <si>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</si>
  <si>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</si>
  <si>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</si>
  <si>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</si>
  <si>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</si>
  <si>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</si>
  <si>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</si>
  <si>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</si>
  <si>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</si>
  <si>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</si>
  <si>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</si>
  <si>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</si>
  <si>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</si>
  <si>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</si>
  <si>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</si>
  <si>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</si>
  <si>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</si>
  <si>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</si>
  <si>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</si>
  <si>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</si>
  <si>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</si>
  <si>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</si>
  <si>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</si>
  <si>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</si>
  <si>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</si>
  <si>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</si>
  <si>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</si>
  <si>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</si>
  <si>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</si>
  <si>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</si>
  <si>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</si>
  <si>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</si>
  <si>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</si>
  <si>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</si>
  <si>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</si>
  <si>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</si>
  <si>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</si>
  <si>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</si>
  <si>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</si>
  <si>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</si>
  <si>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</si>
  <si>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</si>
  <si>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</si>
  <si>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</si>
  <si>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</si>
  <si>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</si>
  <si>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</si>
  <si>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</si>
  <si>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</si>
  <si>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</si>
  <si>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</si>
  <si>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</si>
  <si>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</si>
  <si>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</si>
  <si>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</si>
  <si>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</si>
  <si>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</si>
  <si>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</si>
  <si>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</si>
  <si>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</si>
  <si>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</si>
  <si>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</si>
  <si>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</si>
  <si>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</si>
  <si>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</si>
  <si>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</si>
  <si>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</si>
  <si>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</si>
  <si>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</si>
  <si>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</si>
  <si>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</si>
  <si>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</si>
  <si>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</si>
  <si>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</si>
  <si>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</si>
  <si>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</si>
  <si>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</si>
  <si>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</si>
  <si>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</si>
  <si>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</si>
  <si>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</si>
  <si>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</si>
  <si>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</si>
  <si>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</si>
  <si>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</si>
  <si>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</si>
  <si>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</si>
  <si>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</si>
  <si>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</si>
  <si>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</si>
  <si>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</si>
  <si>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</si>
  <si>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</si>
  <si>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</si>
  <si>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</si>
  <si>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</si>
  <si>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</si>
  <si>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</si>
  <si>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</si>
  <si>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</si>
  <si>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</si>
  <si>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</si>
  <si>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</si>
  <si>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</si>
  <si>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</si>
  <si>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</si>
  <si>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</si>
  <si>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</si>
  <si>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</si>
  <si>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</si>
  <si>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</si>
  <si>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</si>
  <si>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</si>
  <si>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</si>
  <si>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</si>
  <si>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</si>
  <si>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</si>
  <si>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</si>
  <si>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</si>
  <si>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</si>
  <si>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</si>
  <si>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</si>
  <si>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</si>
  <si>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</si>
  <si>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</si>
  <si>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</si>
  <si>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</si>
  <si>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</si>
  <si>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</si>
  <si>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</si>
  <si>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</si>
  <si>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</si>
  <si>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</si>
  <si>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</si>
  <si>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</si>
  <si>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</si>
  <si>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</si>
  <si>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</si>
  <si>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</si>
  <si>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</si>
  <si>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</si>
  <si>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</si>
  <si>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</si>
  <si>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</si>
  <si>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</si>
  <si>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</si>
  <si>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</si>
  <si>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</si>
  <si>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</si>
  <si>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</si>
  <si>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</si>
  <si>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</si>
  <si>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</si>
  <si>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</si>
  <si>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</si>
  <si>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</si>
  <si>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</si>
  <si>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</si>
  <si>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</si>
  <si>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</si>
  <si>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</si>
  <si>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</si>
  <si>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</si>
  <si>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</si>
  <si>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</si>
  <si>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</si>
  <si>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</si>
  <si>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</si>
  <si>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</si>
  <si>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</si>
  <si>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</si>
  <si>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</si>
  <si>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</si>
  <si>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</si>
  <si>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</si>
  <si>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</si>
  <si>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</si>
  <si>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</si>
  <si>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</si>
  <si>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</si>
  <si>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</si>
  <si>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</si>
  <si>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</si>
  <si>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</si>
  <si>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</si>
  <si>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</si>
  <si>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</si>
  <si>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</si>
  <si>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</si>
  <si>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</si>
  <si>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</si>
  <si>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</si>
  <si>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</si>
  <si>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</si>
  <si>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</si>
  <si>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</si>
  <si>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</si>
  <si>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</si>
  <si>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</si>
  <si>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</si>
  <si>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</si>
  <si>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</si>
  <si>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</si>
  <si>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</si>
  <si>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</si>
  <si>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</si>
  <si>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</si>
  <si>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</si>
  <si>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</si>
  <si>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</si>
  <si>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</si>
  <si>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</si>
  <si>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</si>
  <si>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</si>
  <si>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</si>
  <si>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</si>
  <si>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</si>
  <si>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</si>
  <si>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</si>
  <si>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</si>
  <si>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</si>
  <si>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</si>
  <si>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</si>
  <si>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</si>
  <si>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</si>
  <si>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</si>
  <si>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</si>
  <si>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</si>
  <si>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</si>
  <si>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</si>
  <si>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</si>
  <si>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</si>
  <si>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</si>
  <si>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</si>
  <si>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</si>
  <si>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</si>
  <si>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</si>
  <si>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</si>
  <si>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</si>
  <si>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</si>
  <si>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</si>
  <si>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</si>
  <si>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</si>
  <si>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</si>
  <si>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</si>
  <si>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</si>
  <si>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</si>
  <si>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</si>
  <si>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</si>
  <si>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</si>
  <si>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</si>
  <si>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</si>
  <si>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</si>
  <si>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</si>
  <si>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</si>
  <si>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</si>
  <si>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</si>
  <si>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</si>
  <si>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</si>
  <si>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</si>
  <si>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</si>
  <si>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</si>
  <si>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</si>
  <si>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</si>
  <si>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</si>
  <si>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</si>
  <si>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</si>
  <si>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</si>
  <si>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</si>
  <si>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</si>
  <si>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</si>
  <si>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</si>
  <si>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</si>
  <si>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</si>
  <si>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</si>
  <si>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</si>
  <si>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</si>
  <si>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</si>
  <si>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</si>
  <si>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</si>
  <si>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</si>
  <si>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</si>
  <si>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</si>
  <si>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</si>
  <si>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</si>
  <si>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</si>
  <si>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</si>
  <si>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</si>
  <si>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</si>
  <si>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</si>
  <si>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</si>
  <si>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</si>
  <si>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</si>
  <si>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</si>
  <si>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</si>
  <si>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</si>
  <si>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</si>
  <si>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</si>
  <si>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</si>
  <si>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</si>
  <si>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</si>
  <si>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</si>
  <si>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</si>
  <si>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</si>
  <si>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</si>
  <si>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</si>
  <si>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</si>
  <si>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</si>
  <si>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</si>
  <si>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</si>
  <si>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</si>
  <si>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</si>
  <si>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</si>
  <si>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</si>
  <si>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</si>
  <si>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</si>
  <si>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</si>
  <si>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</si>
  <si>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</si>
  <si>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</si>
  <si>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</si>
  <si>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</si>
  <si>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</si>
  <si>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</si>
  <si>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</si>
  <si>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</si>
  <si>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</si>
  <si>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</si>
  <si>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</si>
  <si>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</si>
  <si>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</si>
  <si>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</si>
  <si>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</si>
  <si>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</si>
  <si>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</si>
  <si>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</si>
  <si>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</si>
  <si>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</si>
  <si>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</si>
  <si>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</si>
  <si>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</si>
  <si>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</si>
  <si>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</si>
  <si>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</si>
  <si>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</si>
  <si>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</si>
  <si>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</si>
  <si>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</si>
  <si>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</si>
  <si>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</si>
  <si>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</si>
  <si>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</si>
  <si>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</si>
  <si>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</si>
  <si>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</si>
  <si>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</si>
  <si>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</si>
  <si>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</si>
  <si>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</si>
  <si>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</si>
  <si>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</si>
  <si>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</si>
  <si>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</si>
  <si>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</si>
  <si>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</si>
  <si>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</si>
  <si>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</si>
  <si>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</si>
  <si>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</si>
  <si>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</si>
  <si>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</si>
  <si>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</si>
  <si>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</si>
  <si>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</si>
  <si>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</si>
  <si>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</si>
  <si>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</si>
  <si>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</si>
  <si>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</si>
  <si>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</si>
  <si>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</si>
  <si>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</si>
  <si>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</si>
  <si>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</si>
  <si>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</si>
  <si>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</si>
  <si>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</si>
  <si>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</si>
  <si>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</si>
  <si>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</si>
  <si>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</si>
  <si>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</si>
  <si>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</si>
  <si>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</si>
  <si>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</si>
  <si>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</si>
  <si>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</si>
  <si>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</si>
  <si>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</si>
  <si>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</si>
  <si>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</si>
  <si>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</si>
  <si>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</si>
  <si>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</si>
  <si>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</si>
  <si>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</si>
  <si>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</si>
  <si>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</si>
  <si>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</si>
  <si>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</si>
  <si>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</si>
  <si>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</si>
  <si>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</si>
  <si>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</si>
  <si>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</si>
  <si>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</si>
  <si>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</si>
  <si>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</si>
  <si>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</si>
  <si>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</si>
  <si>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</si>
  <si>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</si>
  <si>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</si>
  <si>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</si>
  <si>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</si>
  <si>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</si>
  <si>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</si>
  <si>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</si>
  <si>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</si>
  <si>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</si>
  <si>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</si>
  <si>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</si>
  <si>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</si>
  <si>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</si>
  <si>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</si>
  <si>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</si>
  <si>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</si>
  <si>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</si>
  <si>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</si>
  <si>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</si>
  <si>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</si>
  <si>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</si>
  <si>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</si>
  <si>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</si>
  <si>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</si>
  <si>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</si>
  <si>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</si>
  <si>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</si>
  <si>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</si>
  <si>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</si>
  <si>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</si>
  <si>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</si>
  <si>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</si>
  <si>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</si>
  <si>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</si>
  <si>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</si>
  <si>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</si>
  <si>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</si>
  <si>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</si>
  <si>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</si>
  <si>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</si>
  <si>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</si>
  <si>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</si>
  <si>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</si>
  <si>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</si>
  <si>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</si>
  <si>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</si>
  <si>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</si>
  <si>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</si>
  <si>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</si>
  <si>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</si>
  <si>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</si>
  <si>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</si>
  <si>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</si>
  <si>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</si>
  <si>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</si>
  <si>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</si>
  <si>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</si>
  <si>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</si>
  <si>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</si>
  <si>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</si>
  <si>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</si>
  <si>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</si>
  <si>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</si>
  <si>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</si>
  <si>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</si>
  <si>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</si>
  <si>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</si>
  <si>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</si>
  <si>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</si>
  <si>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</si>
  <si>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</si>
  <si>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</si>
  <si>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</si>
  <si>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</si>
  <si>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</si>
  <si>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</si>
  <si>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</si>
  <si>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</si>
  <si>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</si>
  <si>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</si>
  <si>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</si>
  <si>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</si>
  <si>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</si>
  <si>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</si>
  <si>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</si>
  <si>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</si>
  <si>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</si>
  <si>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</si>
  <si>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</si>
  <si>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</si>
  <si>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</si>
  <si>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</si>
  <si>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</si>
  <si>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</si>
  <si>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</si>
  <si>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</si>
  <si>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</si>
  <si>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</si>
  <si>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</si>
  <si>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</si>
  <si>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</si>
  <si>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</si>
  <si>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</si>
  <si>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</si>
  <si>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</si>
  <si>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</si>
  <si>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</si>
  <si>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</si>
  <si>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</si>
  <si>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</si>
  <si>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</si>
  <si>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</si>
  <si>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</si>
  <si>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</si>
  <si>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</si>
  <si>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</si>
  <si>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</si>
  <si>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</si>
  <si>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</si>
  <si>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</si>
  <si>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</si>
  <si>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</si>
  <si>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</si>
  <si>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</si>
  <si>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</si>
  <si>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</si>
  <si>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</si>
  <si>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</si>
  <si>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</si>
  <si>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</si>
  <si>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</si>
  <si>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</si>
  <si>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</si>
  <si>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</si>
  <si>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</si>
  <si>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</si>
  <si>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</si>
  <si>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</si>
  <si>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</si>
  <si>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</si>
  <si>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</si>
  <si>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</si>
  <si>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</si>
  <si>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</si>
  <si>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</si>
  <si>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</si>
  <si>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</si>
  <si>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</si>
  <si>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</si>
  <si>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</si>
  <si>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</si>
  <si>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</si>
  <si>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</si>
  <si>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</si>
  <si>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</si>
  <si>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</si>
  <si>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</si>
  <si>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</si>
  <si>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</si>
  <si>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</si>
  <si>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</si>
  <si>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</si>
  <si>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</si>
  <si>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</si>
  <si>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</si>
  <si>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</si>
  <si>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</si>
  <si>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</si>
  <si>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</si>
  <si>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</si>
  <si>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</si>
  <si>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</si>
  <si>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</si>
  <si>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</si>
  <si>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</si>
  <si>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</si>
  <si>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</si>
  <si>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</si>
  <si>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</si>
  <si>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</si>
  <si>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</si>
  <si>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</si>
  <si>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</si>
  <si>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</si>
  <si>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</si>
  <si>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</si>
  <si>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</si>
  <si>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</si>
  <si>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</si>
  <si>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</si>
  <si>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</si>
  <si>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</si>
  <si>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</si>
  <si>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</si>
  <si>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</si>
  <si>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</si>
  <si>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</si>
  <si>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</si>
  <si>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</si>
  <si>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</si>
  <si>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</si>
  <si>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</si>
  <si>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</si>
  <si>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</si>
  <si>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</si>
  <si>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</si>
  <si>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</si>
  <si>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</si>
  <si>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</si>
  <si>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</si>
  <si>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</si>
  <si>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</si>
  <si>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</si>
  <si>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</si>
  <si>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</si>
  <si>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</si>
  <si>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</si>
  <si>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</si>
  <si>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</si>
  <si>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</si>
  <si>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</si>
  <si>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</si>
  <si>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</si>
  <si>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</si>
  <si>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</si>
  <si>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</si>
  <si>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</si>
  <si>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</si>
  <si>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</si>
  <si>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</si>
  <si>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</si>
  <si>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</si>
  <si>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</si>
  <si>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</si>
  <si>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</si>
  <si>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</si>
  <si>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</si>
  <si>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</si>
  <si>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</si>
  <si>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</si>
  <si>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</si>
  <si>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</si>
  <si>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</si>
  <si>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</si>
  <si>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</si>
  <si>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</si>
  <si>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</si>
  <si>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</si>
  <si>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</si>
  <si>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</si>
  <si>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</si>
  <si>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</si>
  <si>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</si>
  <si>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</si>
  <si>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</si>
  <si>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</si>
  <si>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</si>
  <si>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</si>
  <si>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</si>
  <si>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</si>
  <si>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</si>
  <si>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</si>
  <si>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</si>
  <si>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</si>
  <si>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</si>
  <si>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</si>
  <si>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</si>
  <si>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</si>
  <si>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</si>
  <si>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</si>
  <si>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</si>
  <si>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</si>
  <si>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</si>
  <si>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</si>
  <si>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</si>
  <si>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</si>
  <si>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</si>
  <si>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</si>
  <si>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</si>
  <si>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</si>
  <si>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</si>
  <si>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</si>
  <si>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</si>
  <si>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</si>
  <si>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</si>
  <si>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</si>
  <si>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</si>
  <si>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</si>
  <si>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</si>
  <si>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</si>
  <si>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</si>
  <si>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</si>
  <si>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</si>
  <si>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</si>
  <si>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</si>
  <si>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</si>
  <si>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</si>
  <si>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</si>
  <si>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</si>
  <si>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</si>
  <si>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</si>
  <si>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</si>
  <si>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</si>
  <si>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</si>
  <si>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</si>
  <si>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</si>
  <si>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</si>
  <si>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</si>
  <si>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</si>
  <si>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</si>
  <si>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</si>
  <si>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</si>
  <si>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</si>
  <si>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</si>
  <si>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</si>
  <si>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</si>
  <si>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</si>
  <si>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</si>
  <si>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</si>
  <si>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</si>
  <si>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</si>
  <si>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</si>
  <si>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</si>
  <si>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</si>
  <si>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</si>
  <si>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</si>
  <si>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</si>
  <si>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</si>
  <si>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</si>
  <si>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</si>
  <si>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</si>
  <si>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</si>
  <si>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</si>
  <si>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</si>
  <si>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</si>
  <si>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</si>
  <si>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</si>
  <si>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</si>
  <si>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</si>
  <si>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</si>
  <si>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</si>
  <si>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</si>
  <si>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</si>
  <si>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</si>
  <si>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</si>
  <si>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</si>
  <si>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</si>
  <si>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</si>
  <si>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</si>
  <si>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</si>
  <si>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</si>
  <si>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</si>
  <si>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</si>
  <si>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</si>
  <si>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</si>
  <si>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</si>
  <si>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</si>
  <si>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</si>
  <si>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</si>
  <si>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</si>
  <si>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</si>
  <si>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</si>
  <si>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</si>
  <si>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</si>
  <si>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</si>
  <si>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</si>
  <si>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</si>
  <si>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</si>
  <si>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</si>
  <si>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</si>
  <si>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</si>
  <si>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</si>
  <si>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</si>
  <si>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</si>
  <si>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</si>
  <si>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</si>
  <si>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</si>
  <si>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</si>
  <si>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</si>
  <si>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</si>
  <si>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</si>
  <si>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</si>
  <si>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</si>
  <si>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</si>
  <si>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</si>
  <si>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</si>
  <si>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</si>
  <si>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</si>
  <si>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</si>
  <si>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</si>
  <si>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</si>
  <si>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</si>
  <si>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</si>
  <si>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</si>
  <si>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</si>
  <si>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</si>
  <si>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</si>
  <si>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</si>
  <si>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</si>
  <si>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</si>
  <si>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</si>
  <si>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</si>
  <si>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</si>
  <si>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</si>
  <si>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</si>
  <si>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</si>
  <si>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</si>
  <si>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</si>
  <si>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</si>
  <si>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</si>
  <si>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</si>
  <si>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</si>
  <si>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</si>
  <si>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</si>
  <si>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</si>
  <si>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</si>
  <si>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</si>
  <si>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</si>
  <si>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</si>
  <si>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</si>
  <si>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</si>
  <si>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</si>
  <si>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</si>
  <si>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</si>
  <si>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</si>
  <si>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</si>
  <si>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</si>
  <si>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</si>
  <si>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</si>
  <si>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</si>
  <si>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</si>
  <si>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</si>
  <si>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</si>
  <si>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</si>
  <si>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</si>
  <si>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</si>
  <si>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</si>
  <si>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</si>
  <si>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</si>
  <si>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</si>
  <si>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</si>
  <si>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</si>
  <si>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</si>
  <si>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</si>
  <si>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</si>
  <si>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</si>
  <si>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</si>
  <si>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</si>
  <si>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</si>
  <si>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</si>
  <si>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</si>
  <si>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</si>
  <si>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</si>
  <si>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</si>
  <si>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</si>
  <si>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</si>
  <si>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</si>
  <si>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</si>
  <si>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</si>
  <si>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</si>
  <si>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</si>
  <si>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</si>
  <si>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</si>
  <si>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</si>
  <si>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</si>
  <si>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</si>
  <si>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</si>
  <si>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</si>
  <si>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</si>
  <si>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</si>
  <si>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</si>
  <si>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</si>
  <si>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</si>
  <si>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</si>
  <si>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</si>
  <si>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</si>
  <si>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</si>
  <si>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</si>
  <si>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</si>
  <si>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</si>
  <si>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</si>
  <si>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</si>
  <si>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</si>
  <si>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</si>
  <si>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</si>
  <si>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</si>
  <si>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</si>
  <si>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</si>
  <si>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</si>
  <si>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</si>
  <si>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</si>
  <si>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</si>
  <si>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</si>
  <si>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</si>
  <si>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</si>
  <si>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</si>
  <si>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</si>
  <si>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</si>
  <si>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</si>
  <si>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</si>
  <si>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</si>
  <si>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</si>
  <si>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</si>
  <si>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</si>
  <si>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</si>
  <si>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</si>
  <si>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</si>
  <si>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</si>
  <si>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</si>
  <si>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</si>
  <si>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</si>
  <si>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</si>
  <si>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</si>
  <si>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</si>
  <si>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</si>
  <si>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</si>
  <si>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</si>
  <si>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</si>
  <si>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</si>
  <si>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</si>
  <si>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</si>
  <si>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</si>
  <si>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</si>
  <si>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</si>
  <si>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</si>
  <si>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</si>
  <si>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</si>
  <si>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</si>
  <si>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</si>
  <si>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</si>
  <si>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</si>
  <si>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</si>
  <si>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</si>
  <si>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</si>
  <si>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</si>
  <si>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</si>
  <si>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</si>
  <si>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</si>
  <si>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</si>
  <si>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</si>
  <si>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</si>
  <si>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</si>
  <si>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</si>
  <si>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</si>
  <si>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</si>
  <si>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</si>
  <si>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</si>
  <si>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</si>
  <si>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</si>
  <si>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</si>
  <si>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</si>
  <si>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</si>
  <si>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</si>
  <si>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</si>
  <si>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</si>
  <si>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</si>
  <si>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</si>
  <si>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</si>
  <si>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</si>
  <si>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</si>
  <si>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</si>
  <si>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</si>
  <si>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</si>
  <si>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</si>
  <si>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</si>
  <si>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</si>
  <si>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</si>
  <si>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</si>
  <si>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</si>
  <si>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</si>
  <si>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</si>
  <si>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</si>
  <si>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</si>
  <si>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</si>
  <si>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</si>
  <si>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</si>
  <si>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</si>
  <si>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</si>
  <si>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</si>
  <si>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</si>
  <si>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</si>
  <si>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</si>
  <si>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</si>
  <si>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</si>
  <si>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</si>
  <si>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</si>
  <si>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</si>
  <si>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</si>
  <si>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</si>
  <si>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</si>
  <si>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</si>
  <si>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</si>
  <si>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</si>
  <si>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</si>
  <si>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</si>
  <si>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</si>
  <si>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</si>
  <si>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</si>
  <si>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</si>
  <si>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</si>
  <si>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</si>
  <si>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</si>
  <si>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</si>
  <si>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</si>
  <si>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</si>
  <si>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</si>
  <si>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</si>
  <si>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</si>
  <si>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</si>
  <si>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</si>
  <si>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</si>
  <si>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</si>
  <si>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</si>
  <si>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</si>
  <si>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</si>
  <si>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</si>
  <si>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</si>
  <si>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</si>
  <si>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</si>
  <si>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</si>
  <si>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</si>
  <si>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</si>
  <si>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</si>
  <si>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</si>
  <si>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</si>
  <si>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</si>
  <si>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</si>
  <si>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</si>
  <si>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</si>
  <si>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</si>
  <si>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</si>
  <si>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</si>
  <si>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</si>
  <si>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</si>
  <si>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</si>
  <si>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</si>
  <si>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</si>
  <si>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</si>
  <si>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</si>
  <si>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</si>
  <si>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</si>
  <si>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</si>
  <si>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</si>
  <si>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</si>
  <si>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</si>
  <si>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</si>
  <si>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</si>
  <si>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</si>
  <si>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</si>
  <si>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</si>
  <si>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</si>
  <si>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</si>
  <si>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</si>
  <si>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</si>
  <si>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</si>
  <si>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</si>
  <si>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</si>
  <si>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</si>
  <si>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</si>
  <si>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</si>
  <si>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</si>
  <si>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</si>
  <si>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</si>
  <si>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</si>
  <si>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</si>
  <si>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</si>
  <si>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</si>
  <si>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</si>
  <si>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</si>
  <si>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</si>
  <si>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</si>
  <si>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</si>
  <si>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</si>
  <si>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</si>
  <si>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</si>
  <si>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</si>
  <si>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</si>
  <si>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</si>
  <si>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</si>
  <si>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</si>
  <si>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</si>
  <si>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</si>
  <si>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</si>
  <si>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</si>
  <si>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</si>
  <si>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</si>
  <si>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</si>
  <si>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</si>
  <si>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</si>
  <si>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</si>
  <si>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</si>
  <si>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</si>
  <si>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</si>
  <si>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</si>
  <si>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</si>
  <si>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</si>
  <si>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</si>
  <si>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</si>
  <si>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</si>
  <si>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</si>
  <si>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</si>
  <si>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</si>
  <si>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</si>
  <si>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</si>
  <si>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</si>
  <si>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</si>
  <si>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</si>
  <si>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</si>
  <si>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</si>
  <si>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</si>
  <si>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</si>
  <si>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</si>
  <si>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</si>
  <si>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</si>
  <si>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</si>
  <si>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</si>
  <si>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</si>
  <si>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</si>
  <si>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</si>
  <si>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</si>
  <si>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</si>
  <si>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</si>
  <si>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</si>
  <si>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</si>
  <si>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</si>
  <si>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</si>
  <si>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</si>
  <si>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</si>
  <si>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</si>
  <si>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</si>
  <si>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</si>
  <si>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</si>
  <si>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</si>
  <si>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</si>
  <si>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</si>
  <si>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</si>
  <si>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</si>
  <si>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</si>
  <si>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</si>
  <si>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</si>
  <si>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</si>
  <si>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</si>
  <si>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</si>
  <si>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</si>
  <si>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</si>
  <si>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</si>
  <si>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</si>
  <si>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</si>
  <si>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</si>
  <si>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</si>
  <si>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</si>
  <si>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</si>
  <si>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</si>
  <si>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</si>
  <si>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</si>
  <si>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</si>
  <si>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</si>
  <si>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</si>
  <si>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</si>
  <si>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</si>
  <si>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</si>
  <si>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</si>
  <si>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</si>
  <si>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</si>
  <si>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</si>
  <si>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</si>
  <si>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</si>
  <si>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</si>
  <si>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</si>
  <si>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</si>
  <si>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</si>
  <si>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</si>
  <si>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</si>
  <si>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</si>
  <si>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</si>
  <si>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</si>
  <si>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</si>
  <si>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</si>
  <si>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</si>
  <si>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</si>
  <si>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</si>
  <si>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</si>
  <si>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</si>
  <si>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</si>
  <si>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</si>
  <si>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</si>
  <si>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</si>
  <si>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</si>
  <si>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</si>
  <si>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</si>
  <si>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</si>
  <si>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</si>
  <si>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</si>
  <si>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</si>
  <si>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</si>
  <si>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</si>
  <si>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</si>
  <si>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</si>
  <si>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</si>
  <si>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</si>
  <si>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</si>
  <si>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</si>
  <si>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</si>
  <si>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</si>
  <si>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</si>
  <si>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</si>
  <si>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</si>
  <si>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</si>
  <si>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</si>
  <si>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</si>
  <si>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</si>
  <si>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</si>
  <si>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</si>
  <si>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</si>
  <si>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</si>
  <si>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</si>
  <si>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</si>
  <si>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</si>
  <si>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</si>
  <si>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</si>
  <si>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</si>
  <si>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</si>
  <si>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</si>
  <si>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</si>
  <si>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</si>
  <si>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</si>
  <si>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</si>
  <si>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</si>
  <si>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</si>
  <si>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</si>
  <si>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</si>
  <si>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</si>
  <si>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</si>
  <si>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</si>
  <si>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</si>
  <si>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</si>
  <si>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</si>
  <si>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</si>
  <si>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</si>
  <si>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</si>
  <si>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</si>
  <si>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</si>
  <si>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</si>
  <si>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</si>
  <si>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</si>
  <si>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</si>
  <si>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</si>
  <si>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</si>
  <si>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</si>
  <si>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</si>
  <si>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</si>
  <si>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</si>
  <si>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</si>
  <si>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</si>
  <si>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</si>
  <si>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</si>
  <si>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</si>
  <si>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</si>
  <si>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</si>
  <si>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</si>
  <si>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</si>
  <si>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</si>
  <si>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</si>
  <si>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</si>
  <si>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</si>
  <si>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</si>
  <si>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</si>
  <si>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</si>
  <si>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</si>
  <si>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</si>
  <si>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</si>
  <si>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</si>
  <si>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</si>
  <si>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</si>
  <si>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</si>
  <si>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</si>
  <si>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</si>
  <si>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</si>
  <si>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</si>
  <si>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</si>
  <si>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</si>
  <si>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</si>
  <si>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</si>
  <si>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</si>
  <si>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</si>
  <si>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</si>
  <si>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</si>
  <si>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</si>
  <si>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</si>
  <si>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</si>
  <si>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</si>
  <si>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</si>
  <si>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</si>
  <si>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</si>
  <si>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</si>
  <si>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</si>
  <si>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</si>
  <si>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</si>
  <si>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</si>
  <si>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</si>
  <si>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</si>
  <si>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</si>
  <si>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</si>
  <si>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</si>
  <si>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</si>
  <si>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</si>
  <si>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</si>
  <si>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</si>
  <si>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</si>
  <si>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</si>
  <si>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</si>
  <si>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</si>
  <si>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</si>
  <si>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</si>
  <si>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</si>
  <si>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</si>
  <si>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</si>
  <si>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</si>
  <si>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</si>
  <si>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</si>
  <si>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</si>
  <si>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</si>
  <si>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</si>
  <si>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</si>
  <si>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</si>
  <si>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</si>
  <si>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</si>
  <si>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</si>
  <si>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</si>
  <si>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</si>
  <si>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</si>
  <si>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</si>
  <si>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</si>
  <si>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</si>
  <si>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</si>
  <si>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</si>
  <si>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</si>
  <si>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</si>
  <si>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</si>
  <si>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</si>
  <si>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</si>
  <si>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</si>
  <si>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</si>
  <si>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</si>
  <si>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</si>
  <si>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</si>
  <si>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</si>
  <si>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</si>
  <si>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</si>
  <si>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</si>
  <si>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</si>
  <si>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</si>
  <si>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</si>
  <si>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</si>
  <si>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</si>
  <si>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</si>
  <si>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</si>
  <si>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</si>
  <si>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</si>
  <si>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</si>
  <si>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</si>
  <si>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</si>
  <si>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</si>
  <si>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</si>
  <si>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</si>
  <si>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</si>
  <si>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</si>
  <si>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</si>
  <si>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</si>
  <si>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</si>
  <si>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</si>
  <si>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</si>
  <si>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</si>
  <si>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</si>
  <si>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</si>
  <si>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</si>
  <si>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</si>
  <si>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</si>
  <si>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</si>
  <si>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</si>
  <si>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</si>
  <si>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</si>
  <si>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</si>
  <si>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</si>
  <si>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</si>
  <si>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</si>
  <si>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</si>
  <si>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</si>
  <si>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</si>
  <si>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</si>
  <si>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</si>
  <si>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</si>
  <si>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</si>
  <si>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</si>
  <si>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</si>
  <si>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</si>
  <si>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</si>
  <si>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</si>
  <si>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</si>
  <si>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</si>
  <si>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</si>
  <si>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</si>
  <si>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</si>
  <si>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</si>
  <si>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</si>
  <si>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</si>
  <si>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</si>
  <si>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</si>
  <si>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</si>
  <si>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</si>
  <si>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</si>
  <si>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</si>
  <si>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</si>
  <si>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</si>
  <si>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</si>
  <si>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</si>
  <si>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</si>
  <si>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</si>
  <si>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</si>
  <si>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</si>
  <si>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</si>
  <si>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</si>
  <si>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</si>
  <si>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</si>
  <si>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</si>
  <si>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</si>
  <si>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</si>
  <si>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</si>
  <si>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</si>
  <si>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</si>
  <si>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</si>
  <si>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</si>
  <si>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</si>
  <si>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</si>
  <si>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</si>
  <si>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</si>
  <si>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</si>
  <si>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</si>
  <si>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</si>
  <si>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</si>
  <si>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</si>
  <si>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</si>
  <si>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</si>
  <si>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</si>
  <si>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</si>
  <si>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</si>
  <si>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</si>
  <si>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</si>
  <si>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</si>
  <si>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</si>
  <si>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</si>
  <si>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</si>
  <si>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</si>
  <si>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</si>
  <si>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</si>
  <si>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</si>
  <si>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</si>
  <si>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</si>
  <si>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</si>
  <si>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</si>
  <si>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</si>
  <si>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</si>
  <si>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</si>
  <si>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</si>
  <si>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</si>
  <si>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</si>
  <si>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</si>
  <si>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</si>
  <si>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</si>
  <si>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</si>
  <si>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</si>
  <si>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</si>
  <si>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</si>
  <si>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</si>
  <si>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</si>
  <si>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</si>
  <si>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</si>
  <si>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</si>
  <si>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</si>
  <si>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</si>
  <si>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</si>
  <si>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</si>
  <si>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</si>
  <si>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</si>
  <si>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</si>
  <si>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</si>
  <si>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</si>
  <si>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</si>
  <si>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</si>
  <si>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</si>
  <si>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</si>
  <si>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</si>
  <si>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</si>
  <si>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</si>
  <si>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</si>
  <si>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</si>
  <si>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</si>
  <si>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</si>
  <si>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</si>
  <si>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</si>
  <si>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</si>
  <si>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</si>
  <si>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</si>
  <si>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</si>
  <si>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</si>
  <si>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</si>
  <si>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</si>
  <si>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</si>
  <si>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</si>
  <si>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</si>
  <si>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</si>
  <si>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</si>
  <si>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</si>
  <si>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</si>
  <si>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</si>
  <si>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</si>
  <si>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</si>
  <si>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</si>
  <si>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</si>
  <si>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</si>
  <si>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</si>
  <si>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</si>
  <si>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</si>
  <si>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</si>
  <si>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</si>
  <si>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</si>
  <si>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</si>
  <si>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</si>
  <si>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</si>
  <si>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</si>
  <si>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</si>
  <si>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</si>
  <si>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</si>
  <si>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</si>
  <si>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</si>
  <si>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</si>
  <si>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</si>
  <si>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</si>
  <si>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</si>
  <si>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</si>
  <si>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</si>
  <si>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</si>
  <si>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</si>
  <si>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</si>
  <si>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</si>
  <si>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</si>
  <si>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</si>
  <si>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</si>
  <si>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</si>
  <si>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</si>
  <si>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</si>
  <si>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</si>
  <si>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</si>
  <si>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</si>
  <si>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</si>
  <si>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</si>
  <si>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</si>
  <si>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</si>
  <si>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</si>
  <si>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</si>
  <si>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</si>
  <si>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</si>
  <si>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</si>
  <si>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</si>
  <si>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</si>
  <si>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</si>
  <si>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</si>
  <si>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</si>
  <si>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</si>
  <si>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</si>
  <si>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</si>
  <si>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</si>
  <si>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</si>
  <si>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</si>
  <si>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</si>
  <si>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</si>
  <si>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</si>
  <si>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</si>
  <si>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</si>
  <si>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</si>
  <si>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</si>
  <si>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</si>
  <si>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</si>
  <si>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</si>
  <si>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</si>
  <si>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</si>
  <si>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</si>
  <si>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</si>
  <si>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</si>
  <si>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</si>
  <si>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</si>
  <si>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</si>
  <si>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</si>
  <si>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</si>
  <si>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</si>
  <si>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</si>
  <si>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</si>
  <si>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</si>
  <si>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</si>
  <si>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</si>
  <si>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</si>
  <si>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</si>
  <si>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</si>
  <si>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</si>
  <si>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</si>
  <si>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</si>
  <si>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</si>
  <si>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</si>
  <si>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</si>
  <si>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</si>
  <si>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</si>
  <si>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</si>
  <si>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</si>
  <si>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</si>
  <si>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</si>
  <si>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</si>
  <si>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</si>
  <si>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</si>
  <si>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</si>
  <si>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</si>
  <si>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</si>
  <si>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</si>
  <si>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</si>
  <si>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</si>
  <si>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</si>
  <si>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</si>
  <si>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</si>
  <si>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</si>
  <si>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</si>
  <si>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</si>
  <si>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</si>
  <si>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</si>
  <si>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</si>
  <si>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</si>
  <si>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</si>
  <si>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</si>
  <si>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</si>
  <si>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</si>
  <si>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</si>
  <si>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</si>
  <si>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</si>
  <si>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</si>
  <si>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</si>
  <si>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</si>
  <si>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</si>
  <si>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</si>
  <si>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</si>
  <si>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</si>
  <si>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</si>
  <si>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</si>
  <si>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</si>
  <si>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</si>
  <si>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</si>
  <si>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</si>
  <si>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</si>
  <si>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</si>
  <si>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</si>
  <si>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</si>
  <si>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</si>
  <si>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</si>
  <si>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</si>
  <si>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</si>
  <si>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</si>
  <si>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</si>
  <si>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</si>
  <si>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</si>
  <si>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</si>
  <si>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</si>
  <si>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</si>
  <si>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</si>
  <si>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</si>
  <si>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</si>
  <si>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</si>
  <si>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</si>
  <si>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</si>
  <si>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</si>
  <si>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</si>
  <si>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</si>
  <si>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</si>
  <si>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</si>
  <si>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</si>
  <si>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</si>
  <si>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</si>
  <si>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</si>
  <si>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</si>
  <si>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</si>
  <si>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</si>
  <si>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</si>
  <si>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</si>
  <si>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</si>
  <si>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</si>
  <si>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</si>
  <si>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</si>
  <si>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</si>
  <si>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</si>
  <si>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</si>
  <si>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</si>
  <si>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</si>
  <si>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</si>
  <si>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</si>
  <si>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</si>
  <si>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</si>
  <si>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</si>
  <si>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</si>
  <si>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</si>
  <si>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</si>
  <si>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</si>
  <si>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</si>
  <si>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</si>
  <si>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</si>
  <si>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</si>
  <si>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</si>
  <si>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</si>
  <si>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</si>
  <si>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</si>
  <si>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</si>
  <si>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</si>
  <si>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</si>
  <si>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</si>
  <si>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</si>
  <si>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</si>
  <si>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</si>
  <si>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</si>
  <si>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</si>
  <si>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</si>
  <si>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</si>
  <si>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</si>
  <si>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</si>
  <si>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</si>
  <si>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</si>
  <si>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</si>
  <si>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</si>
  <si>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</si>
  <si>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</si>
  <si>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</si>
  <si>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</si>
  <si>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</si>
  <si>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</si>
  <si>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</si>
  <si>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</si>
  <si>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</si>
  <si>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</si>
  <si>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</si>
  <si>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</si>
  <si>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</si>
  <si>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</si>
  <si>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</si>
  <si>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</si>
  <si>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</si>
  <si>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</si>
  <si>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</si>
  <si>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</si>
  <si>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</si>
  <si>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</si>
  <si>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</si>
  <si>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</si>
  <si>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</si>
  <si>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</si>
  <si>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</si>
  <si>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</si>
  <si>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</si>
  <si>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</si>
  <si>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</si>
  <si>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</si>
  <si>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</si>
  <si>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</si>
  <si>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</si>
  <si>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</si>
  <si>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</si>
  <si>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</si>
  <si>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</si>
  <si>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</si>
  <si>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</si>
  <si>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</si>
  <si>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</si>
  <si>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</si>
  <si>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</si>
  <si>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</si>
  <si>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</si>
  <si>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</si>
  <si>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</si>
  <si>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</si>
  <si>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</si>
  <si>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</si>
  <si>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</si>
  <si>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</si>
  <si>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</si>
  <si>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</si>
  <si>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</si>
  <si>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</si>
  <si>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</si>
  <si>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</si>
  <si>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</si>
  <si>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</si>
  <si>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</si>
  <si>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</si>
  <si>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</si>
  <si>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</si>
  <si>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</si>
  <si>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</si>
  <si>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</si>
  <si>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</si>
  <si>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</si>
  <si>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</si>
  <si>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</si>
  <si>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</si>
  <si>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</si>
  <si>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</si>
  <si>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</si>
  <si>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</si>
  <si>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</si>
  <si>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</si>
  <si>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</si>
  <si>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</si>
  <si>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</si>
  <si>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</si>
  <si>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</si>
  <si>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</si>
  <si>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</si>
  <si>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</si>
  <si>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</si>
  <si>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</si>
  <si>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</si>
  <si>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</si>
  <si>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</si>
  <si>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</si>
  <si>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</si>
  <si>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</si>
  <si>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</si>
  <si>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</si>
  <si>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</si>
  <si>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</si>
  <si>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</si>
  <si>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</si>
  <si>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</si>
  <si>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</si>
  <si>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</si>
  <si>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</si>
  <si>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</si>
  <si>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</si>
  <si>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</si>
  <si>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</si>
  <si>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</si>
  <si>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</si>
  <si>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</si>
  <si>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</si>
  <si>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</si>
  <si>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</si>
  <si>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</si>
  <si>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</si>
  <si>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</si>
  <si>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</si>
  <si>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</si>
  <si>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</si>
  <si>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</si>
  <si>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</si>
  <si>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</si>
  <si>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</si>
  <si>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</si>
  <si>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</si>
  <si>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</si>
  <si>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</si>
  <si>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</si>
  <si>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</si>
  <si>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</si>
  <si>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</si>
  <si>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</si>
  <si>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</si>
  <si>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</si>
  <si>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</si>
  <si>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</si>
  <si>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</si>
  <si>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</si>
  <si>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</si>
  <si>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</si>
  <si>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</si>
  <si>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</si>
  <si>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</si>
  <si>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</si>
  <si>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</si>
  <si>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</si>
  <si>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</si>
  <si>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</si>
  <si>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</si>
  <si>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</si>
  <si>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</si>
  <si>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</si>
  <si>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</si>
  <si>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</si>
  <si>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</si>
  <si>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</si>
  <si>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</si>
  <si>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</si>
  <si>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</si>
  <si>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</si>
  <si>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</si>
  <si>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</si>
  <si>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</si>
  <si>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</si>
  <si>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</si>
  <si>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</si>
  <si>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</si>
  <si>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</si>
  <si>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</si>
  <si>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</si>
  <si>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</si>
  <si>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</si>
  <si>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</si>
  <si>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</si>
  <si>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</si>
  <si>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</si>
  <si>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</si>
  <si>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</si>
  <si>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</si>
  <si>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</si>
  <si>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</si>
  <si>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</si>
  <si>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</si>
  <si>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</si>
  <si>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</si>
  <si>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</si>
  <si>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</si>
  <si>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</si>
  <si>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</si>
  <si>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</si>
  <si>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</si>
  <si>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</si>
  <si>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</si>
  <si>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</si>
  <si>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</si>
  <si>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</si>
  <si>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</si>
  <si>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</si>
  <si>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</si>
  <si>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</si>
  <si>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</si>
  <si>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</si>
  <si>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</si>
  <si>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</si>
  <si>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</si>
  <si>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</si>
  <si>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</si>
  <si>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</si>
  <si>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</si>
  <si>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</si>
  <si>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</si>
  <si>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</si>
  <si>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</si>
  <si>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</si>
  <si>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</si>
  <si>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</si>
  <si>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</si>
  <si>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</si>
  <si>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</si>
  <si>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</si>
  <si>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</si>
  <si>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</si>
  <si>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</si>
  <si>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</si>
  <si>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</si>
  <si>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</si>
  <si>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</si>
  <si>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</si>
  <si>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</si>
  <si>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</si>
  <si>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</si>
  <si>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</si>
  <si>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</si>
  <si>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</si>
  <si>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</si>
  <si>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</si>
  <si>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</si>
  <si>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</si>
  <si>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</si>
  <si>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</si>
  <si>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</si>
  <si>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</si>
  <si>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</si>
  <si>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</si>
  <si>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</si>
  <si>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</si>
  <si>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</si>
  <si>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</si>
  <si>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</si>
  <si>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</si>
  <si>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</si>
  <si>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</si>
  <si>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</si>
  <si>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</si>
  <si>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</si>
  <si>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</si>
  <si>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</si>
  <si>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</si>
  <si>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</si>
  <si>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</si>
  <si>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</si>
  <si>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</si>
  <si>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</si>
  <si>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</si>
  <si>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</si>
  <si>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</si>
  <si>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</si>
  <si>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</si>
  <si>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</si>
  <si>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</si>
  <si>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</si>
  <si>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</si>
  <si>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</si>
  <si>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</si>
  <si>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</si>
  <si>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</si>
  <si>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</si>
  <si>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</si>
  <si>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</si>
  <si>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</si>
  <si>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</si>
  <si>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</si>
  <si>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</si>
  <si>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</si>
  <si>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</si>
  <si>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</si>
  <si>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</si>
  <si>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</si>
  <si>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</si>
  <si>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</si>
  <si>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</si>
  <si>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</si>
  <si>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</si>
  <si>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</si>
  <si>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</si>
  <si>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</si>
  <si>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</si>
  <si>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</si>
  <si>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</si>
  <si>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</si>
  <si>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</si>
  <si>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</si>
  <si>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</si>
  <si>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</si>
  <si>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</si>
  <si>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</si>
  <si>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</si>
  <si>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</si>
  <si>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</si>
  <si>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</si>
  <si>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</si>
  <si>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</si>
  <si>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</si>
  <si>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</si>
  <si>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</si>
  <si>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</si>
  <si>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</si>
  <si>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</si>
  <si>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</si>
  <si>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</si>
  <si>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</si>
  <si>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</si>
  <si>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</si>
  <si>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</si>
  <si>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</si>
  <si>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</si>
  <si>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</si>
  <si>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</si>
  <si>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</si>
  <si>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</si>
  <si>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</si>
  <si>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</si>
  <si>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</si>
  <si>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</si>
  <si>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</si>
  <si>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</si>
  <si>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</si>
  <si>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</si>
  <si>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</si>
  <si>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</si>
  <si>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</si>
  <si>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</si>
  <si>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</si>
  <si>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</si>
  <si>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</si>
  <si>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</si>
  <si>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</si>
  <si>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</si>
  <si>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</si>
  <si>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</si>
  <si>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</si>
  <si>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</si>
  <si>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</si>
  <si>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</si>
  <si>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</si>
  <si>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</si>
  <si>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</si>
  <si>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</si>
  <si>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</si>
  <si>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</si>
  <si>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</si>
  <si>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</si>
  <si>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</si>
  <si>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</si>
  <si>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</si>
  <si>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</si>
  <si>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</si>
  <si>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</si>
  <si>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</si>
  <si>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</si>
  <si>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</si>
  <si>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</si>
  <si>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</si>
  <si>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</si>
  <si>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</si>
  <si>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</si>
  <si>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</si>
  <si>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</si>
  <si>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</si>
  <si>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</si>
  <si>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</si>
  <si>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</si>
  <si>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</si>
  <si>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</si>
  <si>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</si>
  <si>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</si>
  <si>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</si>
  <si>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</si>
  <si>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</si>
  <si>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</si>
  <si>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</si>
  <si>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</si>
  <si>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</si>
  <si>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</si>
  <si>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</si>
  <si>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</si>
  <si>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</si>
  <si>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</si>
  <si>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</si>
  <si>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</si>
  <si>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</si>
  <si>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</si>
  <si>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</si>
  <si>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</si>
  <si>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</si>
  <si>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</si>
  <si>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</si>
  <si>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</si>
  <si>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</si>
  <si>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</si>
  <si>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</si>
  <si>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</si>
  <si>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</si>
  <si>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</si>
  <si>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</si>
  <si>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</si>
  <si>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</si>
  <si>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</si>
  <si>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</si>
  <si>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</si>
  <si>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</si>
  <si>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</si>
  <si>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</si>
  <si>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</si>
  <si>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</si>
  <si>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</si>
  <si>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</si>
  <si>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</si>
  <si>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</si>
  <si>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</si>
  <si>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</si>
  <si>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</si>
  <si>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</si>
  <si>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</si>
  <si>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</si>
  <si>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</si>
  <si>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</si>
  <si>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</si>
  <si>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</si>
  <si>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</si>
  <si>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</si>
  <si>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</si>
  <si>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</si>
  <si>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</si>
  <si>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</si>
  <si>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</si>
  <si>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</si>
  <si>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</si>
  <si>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</si>
  <si>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</si>
  <si>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</si>
  <si>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</si>
  <si>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</si>
  <si>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</si>
  <si>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</si>
  <si>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</si>
  <si>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</si>
  <si>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</si>
  <si>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</si>
  <si>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</si>
  <si>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</si>
  <si>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</si>
  <si>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</si>
  <si>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</si>
  <si>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</si>
  <si>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</si>
  <si>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</si>
  <si>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</si>
  <si>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</si>
  <si>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</si>
  <si>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</si>
  <si>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</si>
  <si>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</si>
  <si>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</si>
  <si>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</si>
  <si>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</si>
  <si>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</si>
  <si>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</si>
  <si>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</si>
  <si>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</si>
  <si>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</si>
  <si>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</si>
  <si>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</si>
  <si>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</si>
  <si>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</si>
  <si>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</si>
  <si>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</si>
  <si>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</si>
  <si>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</si>
  <si>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</si>
  <si>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</si>
  <si>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</si>
  <si>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</si>
  <si>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</si>
  <si>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</si>
  <si>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</si>
  <si>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</si>
  <si>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</si>
  <si>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</si>
  <si>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</si>
  <si>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</si>
  <si>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</si>
  <si>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</si>
  <si>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</si>
  <si>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</si>
  <si>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</si>
  <si>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</si>
  <si>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</si>
  <si>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</si>
  <si>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</si>
  <si>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</si>
  <si>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</si>
  <si>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</si>
  <si>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</si>
  <si>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</si>
  <si>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</si>
  <si>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</si>
  <si>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</si>
  <si>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</si>
  <si>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</si>
  <si>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</si>
  <si>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</si>
  <si>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</si>
  <si>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</si>
  <si>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</si>
  <si>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</si>
  <si>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</si>
  <si>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</si>
  <si>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</si>
  <si>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</si>
  <si>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</si>
  <si>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</si>
  <si>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</si>
  <si>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</si>
  <si>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</si>
  <si>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</si>
  <si>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</si>
  <si>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</si>
  <si>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</si>
  <si>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</si>
  <si>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</si>
  <si>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</si>
  <si>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</si>
  <si>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</si>
  <si>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</si>
  <si>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</si>
  <si>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</si>
  <si>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</si>
  <si>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</si>
  <si>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</si>
  <si>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</si>
  <si>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</si>
  <si>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</si>
  <si>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</si>
  <si>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</si>
  <si>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</si>
  <si>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</si>
  <si>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</si>
  <si>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</si>
  <si>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</si>
  <si>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</si>
  <si>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</si>
  <si>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</si>
  <si>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</si>
  <si>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</si>
  <si>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</si>
  <si>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</si>
  <si>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</si>
  <si>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</si>
  <si>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</si>
  <si>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</si>
  <si>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</si>
  <si>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</si>
  <si>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</si>
  <si>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</si>
  <si>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</si>
  <si>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</si>
  <si>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</si>
  <si>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</si>
  <si>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</si>
  <si>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</si>
  <si>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</si>
  <si>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</si>
  <si>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</si>
  <si>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</si>
  <si>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</si>
  <si>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</si>
  <si>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</si>
  <si>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</si>
  <si>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</si>
  <si>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</si>
  <si>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</si>
  <si>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</si>
  <si>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</si>
  <si>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</si>
  <si>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</si>
  <si>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</si>
  <si>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</si>
  <si>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</si>
  <si>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</si>
  <si>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</si>
  <si>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</si>
  <si>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</si>
  <si>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</si>
  <si>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</si>
  <si>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</si>
  <si>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</si>
  <si>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</si>
  <si>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</si>
  <si>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</si>
  <si>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</si>
  <si>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</si>
  <si>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</si>
  <si>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</si>
  <si>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</si>
  <si>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</si>
  <si>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</si>
  <si>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</si>
  <si>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</si>
  <si>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</si>
  <si>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</si>
  <si>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</si>
  <si>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</si>
  <si>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</si>
  <si>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</si>
  <si>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</si>
  <si>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</si>
  <si>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</si>
  <si>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</si>
  <si>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</si>
  <si>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</si>
  <si>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</si>
  <si>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</si>
  <si>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</si>
  <si>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</si>
  <si>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</si>
  <si>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</si>
  <si>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</si>
  <si>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</si>
  <si>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</si>
  <si>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</si>
  <si>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</si>
  <si>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</si>
  <si>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</si>
  <si>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</si>
  <si>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</si>
  <si>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</si>
  <si>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</si>
  <si>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</si>
  <si>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</si>
  <si>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</si>
  <si>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</si>
  <si>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</si>
  <si>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</si>
  <si>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</si>
  <si>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</si>
  <si>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</si>
  <si>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</si>
  <si>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</si>
  <si>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</si>
  <si>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</si>
  <si>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</si>
  <si>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</si>
  <si>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</si>
  <si>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</si>
  <si>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</si>
  <si>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</si>
  <si>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</si>
  <si>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</si>
  <si>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</si>
  <si>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</si>
  <si>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</si>
  <si>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</si>
  <si>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</si>
  <si>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</si>
  <si>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</si>
  <si>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</si>
  <si>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</si>
  <si>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</si>
  <si>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</si>
  <si>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</si>
  <si>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</si>
  <si>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</si>
  <si>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</si>
  <si>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</si>
  <si>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</si>
  <si>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</si>
  <si>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</si>
  <si>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</si>
  <si>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</si>
  <si>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</si>
  <si>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</si>
  <si>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</si>
  <si>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</si>
  <si>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</si>
  <si>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</si>
  <si>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</si>
  <si>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</si>
  <si>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</si>
  <si>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</si>
  <si>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</si>
  <si>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</si>
  <si>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</si>
  <si>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</si>
  <si>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</si>
  <si>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</si>
  <si>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</si>
  <si>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</si>
  <si>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</si>
  <si>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</si>
  <si>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</si>
  <si>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</si>
  <si>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</si>
  <si>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</si>
  <si>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</si>
  <si>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</si>
  <si>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</si>
  <si>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</si>
  <si>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</si>
  <si>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</si>
  <si>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</si>
  <si>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</si>
  <si>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</si>
  <si>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</si>
  <si>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</si>
  <si>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</si>
  <si>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</si>
  <si>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</si>
  <si>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</si>
  <si>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</si>
  <si>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</si>
  <si>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</si>
  <si>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</si>
  <si>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</si>
  <si>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</si>
  <si>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</si>
  <si>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</si>
  <si>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</si>
  <si>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</si>
  <si>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</si>
  <si>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</si>
  <si>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</si>
  <si>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</si>
  <si>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</si>
  <si>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</si>
  <si>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</si>
  <si>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</si>
  <si>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</si>
  <si>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</si>
  <si>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</si>
  <si>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</si>
  <si>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</si>
  <si>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</si>
  <si>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</si>
  <si>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</si>
  <si>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</si>
  <si>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</si>
  <si>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</si>
  <si>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</si>
  <si>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</si>
  <si>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</si>
  <si>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</si>
  <si>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</si>
  <si>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</si>
  <si>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</si>
  <si>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</si>
  <si>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</si>
  <si>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</si>
  <si>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</si>
  <si>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</si>
  <si>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</si>
  <si>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</si>
  <si>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</si>
  <si>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</si>
  <si>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</si>
  <si>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</si>
  <si>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</si>
  <si>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</si>
  <si>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</si>
  <si>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</si>
  <si>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</si>
  <si>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</si>
  <si>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</si>
  <si>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</si>
  <si>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</si>
  <si>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</si>
  <si>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</si>
  <si>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</si>
  <si>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</si>
  <si>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</si>
  <si>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</si>
  <si>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</si>
  <si>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</si>
  <si>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</si>
  <si>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</si>
  <si>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</si>
  <si>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</si>
  <si>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</si>
  <si>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</si>
  <si>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</si>
  <si>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</si>
  <si>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</si>
  <si>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</si>
  <si>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</si>
  <si>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</si>
  <si>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</si>
  <si>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</si>
  <si>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</si>
  <si>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</si>
  <si>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</si>
  <si>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</si>
  <si>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</si>
  <si>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</si>
  <si>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</si>
  <si>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</si>
  <si>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</si>
  <si>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</si>
  <si>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</si>
  <si>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</si>
  <si>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</si>
  <si>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</si>
  <si>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</si>
  <si>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</si>
  <si>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</si>
  <si>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</si>
  <si>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</si>
  <si>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</si>
  <si>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</si>
  <si>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</si>
  <si>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</si>
  <si>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</si>
  <si>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</si>
  <si>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</si>
  <si>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</si>
  <si>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</si>
  <si>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</si>
  <si>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</si>
  <si>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</si>
  <si>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</si>
  <si>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</si>
  <si>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</si>
  <si>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</si>
  <si>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</si>
  <si>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</si>
  <si>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</si>
  <si>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</si>
  <si>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</si>
  <si>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</si>
  <si>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</si>
  <si>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</si>
  <si>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</si>
  <si>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</si>
  <si>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</si>
  <si>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</si>
  <si>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</si>
  <si>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</si>
  <si>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</si>
  <si>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</si>
  <si>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</si>
  <si>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</si>
  <si>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</si>
  <si>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</si>
  <si>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</si>
  <si>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</si>
  <si>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</si>
  <si>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</si>
  <si>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</si>
  <si>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</si>
  <si>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</si>
  <si>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</si>
  <si>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</si>
  <si>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</si>
  <si>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</si>
  <si>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</si>
  <si>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</si>
  <si>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</si>
  <si>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</si>
  <si>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</si>
  <si>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</si>
  <si>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</si>
  <si>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</si>
  <si>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</si>
  <si>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</si>
  <si>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</si>
  <si>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</si>
  <si>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</si>
  <si>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</si>
  <si>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</si>
  <si>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</si>
  <si>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</si>
  <si>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</si>
  <si>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</si>
  <si>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</si>
  <si>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</si>
  <si>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</si>
  <si>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</si>
  <si>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</si>
  <si>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</si>
  <si>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</si>
  <si>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</si>
  <si>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</si>
  <si>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</si>
  <si>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</si>
  <si>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</si>
  <si>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</si>
  <si>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</si>
  <si>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</si>
  <si>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</si>
  <si>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</si>
  <si>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</si>
  <si>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</si>
  <si>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</si>
  <si>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</si>
  <si>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</si>
  <si>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</si>
  <si>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</si>
  <si>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</si>
  <si>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</si>
  <si>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</si>
  <si>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</si>
  <si>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</si>
  <si>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</si>
  <si>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</si>
  <si>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</si>
  <si>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</si>
  <si>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</si>
  <si>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</si>
  <si>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</si>
  <si>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</si>
  <si>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</si>
  <si>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</si>
  <si>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</si>
  <si>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</si>
  <si>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</si>
  <si>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</si>
  <si>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</si>
  <si>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</si>
  <si>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</si>
  <si>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</si>
  <si>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</si>
  <si>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</si>
  <si>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</si>
  <si>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</si>
  <si>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</si>
  <si>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</si>
  <si>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</si>
  <si>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</si>
  <si>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</si>
  <si>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</si>
  <si>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</si>
  <si>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</si>
  <si>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</si>
  <si>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</si>
  <si>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</si>
  <si>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</si>
  <si>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</si>
  <si>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</si>
  <si>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</si>
  <si>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</si>
  <si>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</si>
  <si>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</si>
  <si>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</si>
  <si>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</si>
  <si>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</si>
  <si>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</si>
  <si>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</si>
  <si>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</si>
  <si>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</si>
  <si>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</si>
  <si>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</si>
  <si>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</si>
  <si>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</si>
  <si>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</si>
  <si>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</si>
  <si>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</si>
  <si>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</si>
  <si>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</si>
  <si>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</si>
  <si>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</si>
  <si>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</si>
  <si>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</si>
  <si>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</si>
  <si>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</si>
  <si>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</si>
  <si>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</si>
  <si>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</si>
  <si>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</si>
  <si>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</si>
  <si>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</si>
  <si>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</si>
  <si>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</si>
  <si>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</si>
  <si>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</si>
  <si>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</si>
  <si>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</si>
  <si>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</si>
  <si>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</si>
  <si>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</si>
  <si>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</si>
  <si>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</si>
  <si>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</si>
  <si>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</si>
  <si>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</si>
  <si>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</si>
  <si>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</si>
  <si>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</si>
  <si>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</si>
  <si>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</si>
  <si>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</si>
  <si>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</si>
  <si>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</si>
  <si>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</si>
  <si>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</si>
  <si>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</si>
  <si>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</si>
  <si>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</si>
  <si>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</si>
  <si>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</si>
  <si>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</si>
  <si>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</si>
  <si>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</si>
  <si>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</si>
  <si>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</si>
  <si>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</si>
  <si>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</si>
  <si>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</si>
  <si>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</si>
  <si>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</si>
  <si>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</si>
  <si>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</si>
  <si>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</si>
  <si>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</si>
  <si>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</si>
  <si>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</si>
  <si>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</si>
  <si>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</si>
  <si>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</si>
  <si>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</si>
  <si>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</si>
  <si>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</si>
  <si>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</si>
  <si>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</si>
  <si>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</si>
  <si>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</si>
  <si>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</si>
  <si>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</si>
  <si>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</si>
  <si>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</si>
  <si>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</si>
  <si>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</si>
  <si>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</si>
  <si>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</si>
  <si>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</si>
  <si>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</si>
  <si>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</si>
  <si>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</si>
  <si>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</si>
  <si>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</si>
  <si>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</si>
  <si>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</si>
  <si>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</si>
  <si>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</si>
  <si>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</si>
  <si>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</si>
  <si>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</si>
  <si>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</si>
  <si>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</si>
  <si>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</si>
  <si>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</si>
  <si>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</si>
  <si>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</si>
  <si>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</si>
  <si>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</si>
  <si>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</si>
  <si>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</si>
  <si>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</si>
  <si>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</si>
  <si>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</si>
  <si>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</si>
  <si>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</si>
  <si>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</si>
  <si>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</si>
  <si>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</si>
  <si>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</si>
  <si>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</si>
  <si>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</si>
  <si>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</si>
  <si>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</si>
  <si>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</si>
  <si>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</si>
  <si>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</si>
  <si>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</si>
  <si>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</si>
  <si>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</si>
  <si>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</si>
  <si>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</si>
  <si>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</si>
  <si>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</si>
  <si>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</si>
  <si>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</si>
  <si>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</si>
  <si>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</si>
  <si>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</si>
  <si>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</si>
  <si>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</si>
  <si>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</si>
  <si>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</si>
  <si>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</si>
  <si>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</si>
  <si>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</si>
  <si>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</si>
  <si>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</si>
  <si>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</si>
  <si>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</si>
  <si>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</si>
  <si>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</si>
  <si>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</si>
  <si>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</si>
  <si>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</si>
  <si>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</si>
  <si>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</si>
  <si>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</si>
  <si>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</si>
  <si>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</si>
  <si>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</si>
  <si>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</si>
  <si>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</si>
  <si>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</si>
  <si>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</si>
  <si>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</si>
  <si>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</si>
  <si>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</si>
  <si>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</si>
  <si>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</si>
  <si>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</si>
  <si>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</si>
  <si>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</si>
  <si>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</si>
  <si>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</si>
  <si>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</si>
  <si>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</si>
  <si>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</si>
  <si>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</si>
  <si>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</si>
  <si>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</si>
  <si>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</si>
  <si>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</si>
  <si>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</si>
  <si>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</si>
  <si>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</si>
  <si>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</si>
  <si>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</si>
  <si>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</si>
  <si>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</si>
  <si>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</si>
  <si>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</si>
  <si>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</si>
  <si>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</si>
  <si>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</si>
  <si>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</si>
  <si>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</si>
  <si>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</si>
  <si>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</si>
  <si>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</si>
  <si>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</si>
  <si>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</si>
  <si>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</si>
  <si>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</si>
  <si>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</si>
  <si>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</si>
  <si>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</si>
  <si>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</si>
  <si>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</si>
  <si>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</si>
  <si>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</si>
  <si>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</si>
  <si>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</si>
  <si>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</si>
  <si>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</si>
  <si>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</si>
  <si>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</si>
  <si>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</si>
  <si>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</si>
  <si>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</si>
  <si>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</si>
  <si>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</si>
  <si>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</si>
  <si>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</si>
  <si>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</si>
  <si>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</si>
  <si>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</si>
  <si>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</si>
  <si>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</si>
  <si>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</si>
  <si>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</si>
  <si>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</si>
  <si>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</si>
  <si>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</si>
  <si>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</si>
  <si>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</si>
  <si>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</si>
  <si>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</si>
  <si>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</si>
  <si>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</si>
  <si>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</si>
  <si>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</si>
  <si>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</si>
  <si>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</si>
  <si>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</si>
  <si>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</si>
  <si>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</si>
  <si>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</si>
  <si>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</si>
  <si>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</si>
  <si>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</si>
  <si>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</si>
  <si>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</si>
  <si>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</si>
  <si>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</si>
  <si>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</si>
  <si>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</si>
  <si>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</si>
  <si>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</si>
  <si>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</si>
  <si>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</si>
  <si>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</si>
  <si>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</si>
  <si>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</si>
  <si>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</si>
  <si>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</si>
  <si>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</si>
  <si>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</si>
  <si>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</si>
  <si>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</si>
  <si>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</si>
  <si>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</si>
  <si>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</si>
  <si>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</si>
  <si>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</si>
  <si>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</si>
  <si>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</si>
  <si>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</si>
  <si>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</si>
  <si>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</si>
  <si>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</si>
  <si>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</si>
  <si>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</si>
  <si>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</si>
  <si>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</si>
  <si>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</si>
  <si>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</si>
  <si>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</si>
  <si>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</si>
  <si>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</si>
  <si>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</si>
  <si>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</si>
  <si>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</si>
  <si>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</si>
  <si>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</si>
  <si>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</si>
  <si>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</si>
  <si>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</si>
  <si>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</si>
  <si>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</si>
  <si>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</si>
  <si>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</si>
  <si>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</si>
  <si>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</si>
  <si>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</si>
  <si>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</si>
  <si>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</si>
  <si>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</si>
  <si>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</si>
  <si>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</si>
  <si>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</si>
  <si>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</si>
  <si>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</si>
  <si>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</si>
  <si>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</si>
  <si>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</si>
  <si>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</si>
  <si>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</si>
  <si>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</si>
  <si>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</si>
  <si>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</si>
  <si>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</si>
  <si>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</si>
  <si>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</si>
  <si>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</si>
  <si>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</si>
  <si>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</si>
  <si>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</si>
  <si>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</si>
  <si>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</si>
  <si>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</si>
  <si>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</si>
  <si>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</si>
  <si>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</si>
  <si>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</si>
  <si>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</si>
  <si>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</si>
  <si>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</si>
  <si>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</si>
  <si>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</si>
  <si>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</si>
  <si>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</si>
  <si>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</si>
  <si>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</si>
  <si>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</si>
  <si>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</si>
  <si>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</si>
  <si>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</si>
  <si>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</si>
  <si>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</si>
  <si>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</si>
  <si>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</si>
  <si>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</si>
  <si>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</si>
  <si>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</si>
  <si>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</si>
  <si>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</si>
  <si>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</si>
  <si>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</si>
  <si>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</si>
  <si>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</si>
  <si>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</si>
  <si>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</si>
  <si>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</si>
  <si>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</si>
  <si>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</si>
  <si>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</si>
  <si>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</si>
  <si>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</si>
  <si>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</si>
  <si>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</si>
  <si>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</si>
  <si>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</si>
  <si>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</si>
  <si>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</si>
  <si>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</si>
  <si>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</si>
  <si>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</si>
  <si>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</si>
  <si>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</si>
  <si>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</si>
  <si>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</si>
  <si>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</si>
  <si>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</si>
  <si>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</si>
  <si>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</si>
  <si>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</si>
  <si>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</si>
  <si>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</si>
  <si>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</si>
  <si>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</si>
  <si>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</si>
  <si>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</si>
  <si>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</si>
  <si>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</si>
  <si>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</si>
  <si>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</si>
  <si>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</si>
  <si>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</si>
  <si>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</si>
  <si>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</si>
  <si>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</si>
  <si>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</si>
  <si>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</si>
  <si>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</si>
  <si>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</si>
  <si>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</si>
  <si>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</si>
  <si>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</si>
  <si>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</si>
  <si>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</si>
  <si>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</si>
  <si>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</si>
  <si>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</si>
  <si>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</si>
  <si>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</si>
  <si>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</si>
  <si>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</si>
  <si>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</si>
  <si>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</si>
  <si>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</si>
  <si>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</si>
  <si>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</si>
  <si>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</si>
  <si>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</si>
  <si>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</si>
  <si>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</si>
  <si>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</si>
  <si>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</si>
  <si>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</si>
  <si>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</si>
  <si>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</si>
  <si>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</si>
  <si>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</si>
  <si>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</si>
  <si>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</si>
  <si>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</si>
  <si>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</si>
  <si>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</si>
  <si>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</si>
  <si>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</si>
  <si>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</si>
  <si>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</si>
  <si>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</si>
  <si>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</si>
  <si>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</si>
  <si>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</si>
  <si>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</si>
  <si>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</si>
  <si>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</si>
  <si>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</si>
  <si>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</si>
  <si>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</si>
  <si>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</si>
  <si>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</si>
  <si>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</si>
  <si>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</si>
  <si>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</si>
  <si>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</si>
  <si>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</si>
  <si>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</si>
  <si>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</si>
  <si>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</si>
  <si>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</si>
  <si>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</si>
  <si>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</si>
  <si>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</si>
  <si>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</si>
  <si>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</si>
  <si>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</si>
  <si>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</si>
  <si>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</si>
  <si>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</si>
  <si>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</si>
  <si>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</si>
  <si>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</si>
  <si>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</si>
  <si>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</si>
  <si>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</si>
  <si>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</si>
  <si>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</si>
  <si>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</si>
  <si>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</si>
  <si>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</si>
  <si>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</si>
  <si>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</si>
  <si>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</si>
  <si>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</si>
  <si>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</si>
  <si>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</si>
  <si>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</si>
  <si>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</si>
  <si>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</si>
  <si>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</si>
  <si>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</si>
  <si>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</si>
  <si>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</si>
  <si>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</si>
  <si>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</si>
  <si>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</si>
  <si>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</si>
  <si>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</si>
  <si>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</si>
  <si>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</si>
  <si>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</si>
  <si>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</si>
  <si>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</si>
  <si>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</si>
  <si>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</si>
  <si>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</si>
  <si>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</si>
  <si>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</si>
  <si>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</si>
  <si>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</si>
  <si>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</si>
  <si>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</si>
  <si>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</si>
  <si>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</si>
  <si>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</si>
  <si>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</si>
  <si>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</si>
  <si>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</si>
  <si>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</si>
  <si>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</si>
  <si>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</si>
  <si>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</si>
  <si>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</si>
  <si>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</si>
  <si>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</si>
  <si>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</si>
  <si>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</si>
  <si>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</si>
  <si>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</si>
  <si>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</si>
  <si>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</si>
  <si>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</si>
  <si>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</si>
  <si>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</si>
  <si>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</si>
  <si>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</si>
  <si>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</si>
  <si>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</si>
  <si>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</si>
  <si>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</si>
  <si>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</si>
  <si>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</si>
  <si>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</si>
  <si>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</si>
  <si>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</si>
  <si>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</si>
  <si>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</si>
  <si>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</si>
  <si>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</si>
  <si>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</si>
  <si>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</si>
  <si>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</si>
  <si>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</si>
  <si>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</si>
  <si>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</si>
  <si>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</si>
  <si>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</si>
  <si>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</si>
  <si>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</si>
  <si>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</si>
  <si>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</si>
  <si>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</si>
  <si>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</si>
  <si>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</si>
  <si>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</si>
  <si>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</si>
  <si>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</si>
  <si>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</si>
  <si>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</si>
  <si>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</si>
  <si>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</si>
  <si>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</si>
  <si>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</si>
  <si>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</si>
  <si>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</si>
  <si>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</si>
  <si>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</si>
  <si>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</si>
  <si>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</si>
  <si>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</si>
  <si>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</si>
  <si>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</si>
  <si>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</si>
  <si>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</si>
  <si>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</si>
  <si>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</si>
  <si>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</si>
  <si>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</si>
  <si>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</si>
  <si>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</si>
  <si>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</si>
  <si>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</si>
  <si>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</si>
  <si>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</si>
  <si>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</si>
  <si>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</si>
  <si>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</si>
  <si>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</si>
  <si>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</si>
  <si>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</si>
  <si>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</si>
  <si>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</si>
  <si>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</si>
  <si>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</si>
  <si>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</si>
  <si>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</si>
  <si>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</si>
  <si>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</si>
  <si>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</si>
  <si>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</si>
  <si>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</si>
  <si>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</si>
  <si>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</si>
  <si>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</si>
  <si>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</si>
  <si>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</si>
  <si>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</si>
  <si>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</si>
  <si>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</si>
  <si>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</si>
  <si>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</si>
  <si>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</si>
  <si>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</si>
  <si>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</si>
  <si>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</si>
  <si>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</si>
  <si>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</si>
  <si>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</si>
  <si>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</si>
  <si>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</si>
  <si>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</si>
  <si>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</si>
  <si>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</si>
  <si>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</si>
  <si>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</si>
  <si>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</si>
  <si>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</si>
  <si>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</si>
  <si>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</si>
  <si>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</si>
  <si>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</si>
  <si>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</si>
  <si>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</si>
  <si>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</si>
  <si>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</si>
  <si>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</si>
  <si>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</si>
  <si>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</si>
  <si>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</si>
  <si>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</si>
  <si>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</si>
  <si>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</si>
  <si>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</si>
  <si>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</si>
  <si>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</si>
  <si>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</si>
  <si>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</si>
  <si>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</si>
  <si>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</si>
  <si>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</si>
  <si>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</si>
  <si>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</si>
  <si>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</si>
  <si>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</si>
  <si>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</si>
  <si>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</si>
  <si>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</si>
  <si>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</si>
  <si>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</si>
  <si>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</si>
  <si>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</si>
  <si>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</si>
  <si>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</si>
  <si>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</si>
  <si>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</si>
  <si>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</si>
  <si>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</si>
  <si>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</si>
  <si>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</si>
  <si>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</si>
  <si>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</si>
  <si>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</si>
  <si>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</si>
  <si>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</si>
  <si>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</si>
  <si>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</si>
  <si>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</si>
  <si>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</si>
  <si>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</si>
  <si>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</si>
  <si>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</si>
  <si>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</si>
  <si>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</si>
  <si>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</si>
  <si>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</si>
  <si>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</si>
  <si>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</si>
  <si>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</si>
  <si>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</si>
  <si>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</si>
  <si>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</si>
  <si>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</si>
  <si>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</si>
  <si>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</si>
  <si>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</si>
  <si>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</si>
  <si>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</si>
  <si>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</si>
  <si>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</si>
  <si>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</si>
  <si>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</si>
  <si>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</si>
  <si>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</si>
  <si>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</si>
  <si>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</si>
  <si>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</si>
  <si>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</si>
  <si>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</si>
  <si>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</si>
  <si>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</si>
  <si>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</si>
  <si>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</si>
  <si>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</si>
  <si>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</si>
  <si>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</si>
  <si>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</si>
  <si>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</si>
  <si>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</si>
  <si>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</si>
  <si>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</si>
  <si>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</si>
  <si>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</si>
  <si>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</si>
  <si>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</si>
  <si>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</si>
  <si>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</si>
  <si>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</si>
  <si>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</si>
  <si>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</si>
  <si>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</si>
  <si>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</si>
  <si>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</si>
  <si>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</si>
  <si>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</si>
  <si>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</si>
  <si>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</si>
  <si>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</si>
  <si>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</si>
  <si>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</si>
  <si>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</si>
  <si>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</si>
  <si>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</si>
  <si>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</si>
  <si>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</si>
  <si>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</si>
  <si>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</si>
  <si>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</si>
  <si>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</si>
  <si>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</si>
  <si>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</si>
  <si>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</si>
  <si>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</si>
  <si>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</si>
  <si>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</si>
  <si>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</si>
  <si>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</si>
  <si>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</si>
  <si>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</si>
  <si>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</si>
  <si>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</si>
  <si>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</si>
  <si>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</si>
  <si>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</si>
  <si>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</si>
  <si>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</si>
  <si>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</si>
  <si>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</si>
  <si>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</si>
  <si>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</si>
  <si>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</si>
  <si>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</si>
  <si>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</si>
  <si>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</si>
  <si>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</si>
  <si>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</si>
  <si>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</si>
  <si>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</si>
  <si>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</si>
  <si>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</si>
  <si>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</si>
  <si>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</si>
  <si>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</si>
  <si>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</si>
  <si>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</si>
  <si>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</si>
  <si>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</si>
  <si>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</si>
  <si>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</si>
  <si>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</si>
  <si>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</si>
  <si>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</si>
  <si>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</si>
  <si>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</si>
  <si>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</si>
  <si>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</si>
  <si>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</si>
  <si>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</si>
  <si>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</si>
  <si>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</si>
  <si>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</si>
  <si>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</si>
  <si>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</si>
  <si>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</si>
  <si>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</si>
  <si>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</si>
  <si>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</si>
  <si>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</si>
  <si>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</si>
  <si>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</si>
  <si>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</si>
  <si>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</si>
  <si>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</si>
  <si>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</si>
  <si>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</si>
  <si>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</si>
  <si>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</si>
  <si>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</si>
  <si>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</si>
  <si>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</si>
  <si>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</si>
  <si>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</si>
  <si>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</si>
  <si>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</si>
  <si>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</si>
  <si>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</si>
  <si>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</si>
  <si>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</si>
  <si>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</si>
  <si>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</si>
  <si>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</si>
  <si>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</si>
  <si>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</si>
  <si>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</si>
  <si>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</si>
  <si>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</si>
  <si>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</si>
  <si>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</si>
  <si>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</si>
  <si>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</si>
  <si>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</si>
  <si>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</si>
  <si>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</si>
  <si>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</si>
  <si>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</si>
  <si>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</si>
  <si>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</si>
  <si>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</si>
  <si>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</si>
  <si>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</si>
  <si>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</si>
  <si>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</si>
  <si>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</si>
  <si>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</si>
  <si>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</si>
  <si>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</si>
  <si>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</si>
  <si>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</si>
  <si>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</si>
  <si>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</si>
  <si>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</si>
  <si>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</si>
  <si>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</si>
  <si>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</si>
  <si>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</si>
  <si>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</si>
  <si>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</si>
  <si>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</si>
  <si>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</si>
  <si>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</si>
  <si>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</si>
  <si>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</si>
  <si>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</si>
  <si>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</si>
  <si>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</si>
  <si>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</si>
  <si>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</si>
  <si>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</si>
  <si>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</si>
  <si>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</si>
  <si>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</si>
  <si>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</si>
  <si>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</si>
  <si>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</si>
  <si>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</si>
  <si>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</si>
  <si>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</si>
  <si>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</si>
  <si>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</si>
  <si>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</si>
  <si>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</si>
  <si>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</si>
  <si>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</si>
  <si>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</si>
  <si>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</si>
  <si>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</si>
  <si>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</si>
  <si>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</si>
  <si>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</si>
  <si>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</si>
  <si>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</si>
  <si>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</si>
  <si>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</si>
  <si>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</si>
  <si>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</si>
  <si>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</si>
  <si>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</si>
  <si>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</si>
  <si>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</si>
  <si>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</si>
  <si>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</si>
  <si>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</si>
  <si>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</si>
  <si>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</si>
  <si>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</si>
  <si>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</si>
  <si>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</si>
  <si>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</si>
  <si>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</si>
  <si>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</si>
  <si>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</si>
  <si>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</si>
  <si>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</si>
  <si>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</si>
  <si>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</si>
  <si>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</si>
  <si>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</si>
  <si>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</si>
  <si>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</si>
  <si>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</si>
  <si>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</si>
  <si>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</si>
  <si>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</si>
  <si>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</si>
  <si>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</si>
  <si>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</si>
  <si>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</si>
  <si>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</si>
  <si>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</si>
  <si>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</si>
  <si>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</si>
  <si>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</si>
  <si>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</si>
  <si>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</si>
  <si>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</si>
  <si>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</si>
  <si>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</si>
  <si>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</si>
  <si>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</si>
  <si>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</si>
  <si>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</si>
  <si>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</si>
  <si>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</si>
  <si>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</si>
  <si>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</si>
  <si>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</si>
  <si>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</si>
  <si>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</si>
  <si>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</si>
  <si>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</si>
  <si>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</si>
  <si>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</si>
  <si>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</si>
  <si>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</si>
  <si>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</si>
  <si>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</si>
  <si>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</si>
  <si>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</si>
  <si>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</si>
  <si>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</si>
  <si>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</si>
  <si>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</si>
  <si>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</si>
  <si>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</si>
  <si>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</si>
  <si>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</si>
  <si>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</si>
  <si>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</si>
  <si>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</si>
  <si>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</si>
  <si>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</si>
  <si>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</si>
  <si>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</si>
  <si>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</si>
  <si>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</si>
  <si>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</si>
  <si>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</si>
  <si>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</si>
  <si>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</si>
  <si>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</si>
  <si>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</si>
  <si>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</si>
  <si>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</si>
  <si>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</si>
  <si>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</si>
  <si>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</si>
  <si>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</si>
  <si>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</si>
  <si>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</si>
  <si>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</si>
  <si>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</si>
  <si>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</si>
  <si>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</si>
  <si>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</si>
  <si>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</si>
  <si>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</si>
  <si>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</si>
  <si>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</si>
  <si>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</si>
  <si>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</si>
  <si>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</si>
  <si>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</si>
  <si>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</si>
  <si>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</si>
  <si>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</si>
  <si>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</si>
  <si>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</si>
  <si>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</si>
  <si>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</si>
  <si>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</si>
  <si>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</si>
  <si>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</si>
  <si>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</si>
  <si>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</si>
  <si>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</si>
  <si>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</si>
  <si>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</si>
  <si>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</si>
  <si>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</si>
  <si>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</si>
  <si>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</si>
  <si>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</si>
  <si>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</si>
  <si>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</si>
  <si>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</si>
  <si>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</si>
  <si>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</si>
  <si>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</si>
  <si>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</si>
  <si>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</si>
  <si>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</si>
  <si>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</si>
  <si>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</si>
  <si>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</si>
  <si>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</si>
  <si>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</si>
  <si>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</si>
  <si>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</si>
  <si>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</si>
  <si>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</si>
  <si>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</si>
  <si>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</si>
  <si>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</si>
  <si>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</si>
  <si>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</si>
  <si>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</si>
  <si>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</si>
  <si>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</si>
  <si>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</si>
  <si>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</si>
  <si>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</si>
  <si>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</si>
  <si>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</si>
  <si>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</si>
  <si>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</si>
  <si>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</si>
  <si>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</si>
  <si>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</si>
  <si>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</si>
  <si>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</si>
  <si>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</si>
  <si>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</si>
  <si>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</si>
  <si>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</si>
  <si>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</si>
  <si>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</si>
  <si>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</si>
  <si>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</si>
  <si>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</si>
  <si>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</si>
  <si>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</si>
  <si>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</si>
  <si>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</si>
  <si>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</si>
  <si>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</si>
  <si>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</si>
  <si>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</si>
  <si>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</si>
  <si>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</si>
  <si>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</si>
  <si>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</si>
  <si>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</si>
  <si>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</si>
  <si>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</si>
  <si>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</si>
  <si>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</si>
  <si>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</si>
  <si>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</si>
  <si>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</si>
  <si>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</si>
  <si>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</si>
  <si>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</si>
  <si>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</si>
  <si>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</si>
  <si>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</si>
  <si>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</si>
  <si>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</si>
  <si>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</si>
  <si>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</si>
  <si>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</si>
  <si>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</si>
  <si>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</si>
  <si>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</si>
  <si>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</si>
  <si>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</si>
  <si>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</si>
  <si>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</si>
  <si>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</si>
  <si>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</si>
  <si>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</si>
  <si>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</si>
  <si>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</si>
  <si>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</si>
  <si>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</si>
  <si>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</si>
  <si>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</si>
  <si>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</si>
  <si>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</si>
  <si>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</si>
  <si>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</si>
  <si>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</si>
  <si>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</si>
  <si>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</si>
  <si>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</si>
  <si>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</si>
  <si>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</si>
  <si>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</si>
  <si>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</si>
  <si>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</si>
  <si>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</si>
  <si>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</si>
  <si>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</si>
  <si>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</si>
  <si>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</si>
  <si>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</si>
  <si>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</si>
  <si>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</si>
  <si>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</si>
  <si>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</si>
  <si>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</si>
  <si>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</si>
  <si>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</si>
  <si>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</si>
  <si>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</si>
  <si>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</si>
  <si>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</si>
  <si>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</si>
  <si>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</si>
  <si>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</si>
  <si>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</si>
  <si>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</si>
  <si>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</si>
  <si>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</si>
  <si>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</si>
  <si>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</si>
  <si>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</si>
  <si>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</si>
  <si>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</si>
  <si>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</si>
  <si>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</si>
  <si>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</si>
  <si>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</si>
  <si>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</si>
  <si>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</si>
  <si>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</si>
  <si>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</si>
  <si>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</si>
  <si>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</si>
  <si>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</si>
  <si>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</si>
  <si>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</si>
  <si>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</si>
  <si>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</si>
  <si>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</si>
  <si>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</si>
  <si>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</si>
  <si>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</si>
  <si>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</si>
  <si>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</si>
  <si>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</si>
  <si>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</si>
  <si>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</si>
  <si>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</si>
  <si>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</si>
  <si>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</si>
  <si>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</si>
  <si>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</si>
  <si>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</si>
  <si>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</si>
  <si>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</si>
  <si>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</si>
  <si>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</si>
  <si>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</si>
  <si>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</si>
  <si>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</si>
  <si>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</si>
  <si>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</si>
  <si>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</si>
  <si>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</si>
  <si>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</si>
  <si>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</si>
  <si>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</si>
  <si>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</si>
  <si>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</si>
  <si>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</si>
  <si>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</si>
  <si>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</si>
  <si>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</si>
  <si>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</si>
  <si>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</si>
  <si>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</si>
  <si>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</si>
  <si>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</si>
  <si>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</si>
  <si>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</si>
  <si>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</si>
  <si>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</si>
  <si>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</si>
  <si>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</si>
  <si>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</si>
  <si>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</si>
  <si>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</si>
  <si>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</si>
  <si>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</si>
  <si>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</si>
  <si>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</si>
  <si>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</si>
  <si>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</si>
  <si>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</si>
  <si>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</si>
  <si>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</si>
  <si>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</si>
  <si>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</si>
  <si>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</si>
  <si>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</si>
  <si>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</si>
  <si>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</si>
  <si>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</si>
  <si>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</si>
  <si>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</si>
  <si>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</si>
  <si>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</si>
  <si>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</si>
  <si>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</si>
  <si>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</si>
  <si>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</si>
  <si>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</si>
  <si>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</si>
  <si>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</si>
  <si>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</si>
  <si>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</si>
  <si>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</si>
  <si>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</si>
  <si>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</si>
  <si>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</si>
  <si>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</si>
  <si>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</si>
  <si>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</si>
  <si>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</si>
  <si>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</si>
  <si>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</si>
  <si>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</si>
  <si>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</si>
  <si>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</si>
  <si>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</si>
  <si>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</si>
  <si>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</si>
  <si>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</si>
  <si>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</si>
  <si>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</si>
  <si>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</si>
  <si>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</si>
  <si>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</si>
  <si>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</si>
  <si>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</si>
  <si>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</si>
  <si>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</si>
  <si>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</si>
  <si>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</si>
  <si>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</si>
  <si>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</si>
  <si>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</si>
  <si>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</si>
  <si>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</si>
  <si>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</si>
  <si>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</si>
  <si>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</si>
  <si>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</si>
  <si>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</si>
  <si>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</si>
  <si>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</si>
  <si>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</si>
  <si>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</si>
  <si>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</si>
  <si>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</si>
  <si>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</si>
  <si>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</si>
  <si>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</si>
  <si>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</si>
  <si>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</si>
  <si>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</si>
  <si>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</si>
  <si>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</si>
  <si>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</si>
  <si>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</si>
  <si>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</si>
  <si>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</si>
  <si>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</si>
  <si>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</si>
  <si>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</si>
  <si>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</si>
  <si>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</si>
  <si>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</si>
  <si>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</si>
  <si>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</si>
  <si>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</si>
  <si>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</si>
  <si>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</si>
  <si>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</si>
  <si>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</si>
  <si>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</si>
  <si>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</si>
  <si>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</si>
  <si>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</si>
  <si>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</si>
  <si>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</si>
  <si>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</si>
  <si>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</si>
  <si>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</si>
  <si>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</si>
  <si>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</si>
  <si>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</si>
  <si>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</si>
  <si>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</si>
  <si>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</si>
  <si>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</si>
  <si>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</si>
  <si>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</si>
  <si>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</si>
  <si>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</si>
  <si>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</si>
  <si>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</si>
  <si>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</si>
  <si>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</si>
  <si>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</si>
  <si>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</si>
  <si>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</si>
  <si>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</si>
  <si>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</si>
  <si>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</si>
  <si>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</si>
  <si>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</si>
  <si>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</si>
  <si>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</si>
  <si>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</si>
  <si>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</si>
  <si>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</si>
  <si>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</si>
  <si>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</si>
  <si>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</si>
  <si>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</si>
  <si>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</si>
  <si>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</si>
  <si>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</si>
  <si>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</si>
  <si>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</si>
  <si>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</si>
  <si>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</si>
  <si>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</si>
  <si>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</si>
  <si>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</si>
  <si>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</si>
  <si>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</si>
  <si>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</si>
  <si>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</si>
  <si>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</si>
  <si>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</si>
  <si>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</si>
  <si>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</si>
  <si>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</si>
  <si>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</si>
  <si>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</si>
  <si>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</si>
  <si>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</si>
  <si>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</si>
  <si>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</si>
  <si>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</si>
  <si>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</si>
  <si>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</si>
  <si>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</si>
  <si>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</si>
  <si>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</si>
  <si>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</si>
  <si>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</si>
  <si>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</si>
  <si>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</si>
  <si>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</si>
  <si>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</si>
  <si>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</si>
  <si>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</si>
  <si>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</si>
  <si>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</si>
  <si>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</si>
  <si>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</si>
  <si>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</si>
  <si>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</si>
  <si>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</si>
  <si>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</si>
  <si>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</si>
  <si>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</si>
  <si>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</si>
  <si>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</si>
  <si>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</si>
  <si>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</si>
  <si>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</si>
  <si>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</si>
  <si>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</si>
  <si>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</si>
  <si>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</si>
  <si>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</si>
  <si>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</si>
  <si>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</si>
  <si>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</si>
  <si>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</si>
  <si>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</si>
  <si>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</si>
  <si>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</si>
  <si>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</si>
  <si>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</si>
  <si>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</si>
  <si>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</si>
  <si>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</si>
  <si>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</si>
  <si>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</si>
  <si>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</si>
  <si>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</si>
  <si>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</si>
  <si>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</si>
  <si>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</si>
  <si>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</si>
  <si>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</si>
  <si>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</si>
  <si>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</si>
  <si>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</si>
  <si>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</si>
  <si>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</si>
  <si>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</si>
  <si>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</si>
  <si>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</si>
  <si>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</si>
  <si>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</si>
  <si>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</si>
  <si>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</si>
  <si>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</si>
  <si>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</si>
  <si>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</si>
  <si>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</si>
  <si>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</si>
  <si>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</si>
  <si>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</si>
  <si>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</si>
  <si>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</si>
  <si>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</si>
  <si>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</si>
  <si>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</si>
  <si>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</si>
  <si>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</si>
  <si>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</si>
  <si>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</si>
  <si>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</si>
  <si>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</si>
  <si>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</si>
  <si>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</si>
  <si>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</si>
  <si>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</si>
  <si>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</si>
  <si>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</si>
  <si>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</si>
  <si>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</si>
  <si>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</si>
  <si>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</si>
  <si>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</si>
  <si>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</si>
  <si>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</si>
  <si>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</si>
  <si>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</si>
  <si>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</si>
  <si>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</si>
  <si>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</si>
  <si>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</si>
  <si>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</si>
  <si>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</si>
  <si>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</si>
  <si>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</si>
  <si>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</si>
  <si>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</si>
  <si>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</si>
  <si>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</si>
  <si>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</si>
  <si>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</si>
  <si>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</si>
  <si>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</si>
  <si>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</si>
  <si>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</si>
  <si>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</si>
  <si>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</si>
  <si>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</si>
  <si>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</si>
  <si>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</si>
  <si>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</si>
  <si>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</si>
  <si>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</si>
  <si>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</si>
  <si>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</si>
  <si>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</si>
  <si>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</si>
  <si>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</si>
  <si>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</si>
  <si>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</si>
  <si>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</si>
  <si>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</si>
  <si>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</si>
  <si>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</si>
  <si>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</si>
  <si>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</si>
  <si>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</si>
  <si>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</si>
  <si>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</si>
  <si>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</si>
  <si>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</si>
  <si>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</si>
  <si>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</si>
  <si>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</si>
  <si>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</si>
  <si>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</si>
  <si>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</si>
  <si>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</si>
  <si>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</si>
  <si>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</si>
  <si>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</si>
  <si>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</si>
  <si>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</si>
  <si>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</si>
  <si>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</si>
  <si>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</si>
  <si>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</si>
  <si>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</si>
  <si>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</si>
  <si>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</si>
  <si>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</si>
  <si>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</si>
  <si>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</si>
  <si>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</si>
  <si>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</si>
  <si>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</si>
  <si>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</si>
  <si>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</si>
  <si>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</si>
  <si>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</si>
  <si>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</si>
  <si>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</si>
  <si>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</si>
  <si>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</si>
  <si>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</si>
  <si>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</si>
  <si>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</si>
  <si>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</si>
  <si>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</si>
  <si>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</si>
  <si>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</si>
  <si>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</si>
  <si>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</si>
  <si>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</si>
  <si>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</si>
  <si>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</si>
  <si>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</si>
  <si>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</si>
  <si>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</si>
  <si>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</si>
  <si>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</si>
  <si>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</si>
  <si>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</si>
  <si>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</si>
  <si>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</si>
  <si>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</si>
  <si>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</si>
  <si>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</si>
  <si>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</si>
  <si>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</si>
  <si>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</si>
  <si>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</si>
  <si>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</si>
  <si>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</si>
  <si>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</si>
  <si>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</si>
  <si>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</si>
  <si>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</si>
  <si>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</si>
  <si>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</si>
  <si>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</si>
  <si>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</si>
  <si>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</si>
  <si>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</si>
  <si>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</si>
  <si>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</si>
  <si>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</si>
  <si>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</si>
  <si>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</si>
  <si>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</si>
  <si>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</si>
  <si>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</si>
  <si>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</si>
  <si>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</si>
  <si>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</si>
  <si>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</si>
  <si>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</si>
  <si>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</si>
  <si>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</si>
  <si>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</si>
  <si>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</si>
  <si>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</si>
  <si>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</si>
  <si>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</si>
  <si>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</si>
  <si>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</si>
  <si>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</si>
  <si>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</si>
  <si>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</si>
  <si>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</si>
  <si>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</si>
  <si>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</si>
  <si>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</si>
  <si>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</si>
  <si>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</si>
  <si>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</si>
  <si>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</si>
  <si>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</si>
  <si>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</si>
  <si>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</si>
  <si>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</si>
  <si>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</si>
  <si>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</si>
  <si>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</si>
  <si>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</si>
  <si>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</si>
  <si>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</si>
  <si>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</si>
  <si>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</si>
  <si>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</si>
  <si>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</si>
  <si>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</si>
  <si>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</si>
  <si>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</si>
  <si>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</si>
  <si>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</si>
  <si>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</si>
  <si>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</si>
  <si>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</si>
  <si>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</si>
  <si>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</si>
  <si>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</si>
  <si>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</si>
  <si>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</si>
  <si>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</si>
  <si>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</si>
  <si>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</si>
  <si>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</si>
  <si>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</si>
  <si>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</si>
  <si>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</si>
  <si>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</si>
  <si>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</si>
  <si>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</si>
  <si>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</si>
  <si>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</si>
  <si>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</si>
  <si>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</si>
  <si>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</si>
  <si>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</si>
  <si>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</si>
  <si>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</si>
  <si>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</si>
  <si>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</si>
  <si>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</si>
  <si>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</si>
  <si>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</si>
  <si>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</si>
  <si>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</si>
  <si>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</si>
  <si>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</si>
  <si>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</si>
  <si>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</si>
  <si>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</si>
  <si>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</si>
  <si>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</si>
  <si>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</si>
  <si>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</si>
  <si>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</si>
  <si>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</si>
  <si>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</si>
  <si>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</si>
  <si>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</si>
  <si>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</si>
  <si>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</si>
  <si>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</si>
  <si>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</si>
  <si>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</si>
  <si>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</si>
  <si>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</si>
  <si>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</si>
  <si>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</si>
  <si>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</si>
  <si>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</si>
  <si>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</si>
  <si>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</si>
  <si>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</si>
  <si>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</si>
  <si>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</si>
  <si>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</si>
  <si>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</si>
  <si>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</si>
  <si>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</si>
  <si>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</si>
  <si>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</si>
  <si>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</si>
  <si>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</si>
  <si>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</si>
  <si>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</si>
  <si>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</si>
  <si>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</si>
  <si>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</si>
  <si>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</si>
  <si>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</si>
  <si>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</si>
  <si>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</si>
  <si>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</si>
  <si>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</si>
  <si>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</si>
  <si>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</si>
  <si>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</si>
  <si>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</si>
  <si>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</si>
  <si>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</si>
  <si>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</si>
  <si>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</si>
  <si>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</si>
  <si>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</si>
  <si>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</si>
  <si>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</si>
  <si>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</si>
  <si>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</si>
  <si>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</si>
  <si>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</si>
  <si>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</si>
  <si>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</si>
  <si>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</si>
  <si>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</si>
  <si>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</si>
  <si>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</si>
  <si>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</si>
  <si>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</si>
  <si>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</si>
  <si>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</si>
  <si>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</si>
  <si>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</si>
  <si>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</si>
  <si>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</si>
  <si>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</si>
  <si>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</si>
  <si>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</si>
  <si>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</si>
  <si>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</si>
  <si>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</si>
  <si>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</si>
  <si>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</si>
  <si>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</si>
  <si>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</si>
  <si>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</si>
  <si>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</si>
  <si>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</si>
  <si>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</si>
  <si>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</si>
  <si>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</si>
  <si>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</si>
  <si>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</si>
  <si>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</si>
  <si>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</si>
  <si>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</si>
  <si>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</si>
  <si>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</si>
  <si>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</si>
  <si>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</si>
  <si>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</si>
  <si>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</si>
  <si>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</si>
  <si>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</si>
  <si>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</si>
  <si>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</si>
  <si>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</si>
  <si>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</si>
  <si>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</si>
  <si>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</si>
  <si>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</si>
  <si>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</si>
  <si>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</si>
  <si>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</si>
  <si>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</si>
  <si>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</si>
  <si>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</si>
  <si>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</si>
  <si>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</si>
  <si>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</si>
  <si>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</si>
  <si>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</si>
  <si>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</si>
  <si>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</si>
  <si>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</si>
  <si>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</si>
  <si>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</si>
  <si>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</si>
  <si>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</si>
  <si>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</si>
  <si>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</si>
  <si>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</si>
  <si>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</si>
  <si>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</si>
  <si>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</si>
  <si>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</si>
  <si>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</si>
  <si>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</si>
  <si>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</si>
  <si>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</si>
  <si>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</si>
  <si>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</si>
  <si>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</si>
  <si>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</si>
  <si>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</si>
  <si>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</si>
  <si>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</si>
  <si>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</si>
  <si>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</si>
  <si>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</si>
  <si>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</si>
  <si>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</si>
  <si>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</si>
  <si>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</si>
  <si>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</si>
  <si>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</si>
  <si>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</si>
  <si>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</si>
  <si>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</si>
  <si>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</si>
  <si>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</si>
  <si>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</si>
  <si>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</si>
  <si>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</si>
  <si>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</si>
  <si>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</si>
  <si>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</si>
  <si>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</si>
  <si>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</si>
  <si>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</si>
  <si>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</si>
  <si>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</si>
  <si>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</si>
  <si>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</si>
  <si>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</si>
  <si>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</si>
  <si>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</si>
  <si>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</si>
  <si>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</si>
  <si>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</si>
  <si>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</si>
  <si>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</si>
  <si>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</si>
  <si>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</si>
  <si>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</si>
  <si>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</si>
  <si>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</si>
  <si>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</si>
  <si>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</si>
  <si>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</si>
  <si>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</si>
  <si>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</si>
  <si>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</si>
  <si>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</si>
  <si>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</si>
  <si>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</si>
  <si>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</si>
  <si>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</si>
  <si>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</si>
  <si>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</si>
  <si>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</si>
  <si>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</si>
  <si>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</si>
  <si>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</si>
  <si>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</si>
  <si>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</si>
  <si>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</si>
  <si>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</si>
  <si>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</si>
  <si>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</si>
  <si>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</si>
  <si>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</si>
  <si>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</si>
  <si>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</si>
  <si>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</si>
  <si>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</si>
  <si>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</si>
  <si>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</si>
  <si>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</si>
  <si>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</si>
  <si>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</si>
  <si>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</si>
  <si>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</si>
  <si>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</si>
  <si>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</si>
  <si>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</si>
  <si>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</si>
  <si>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</si>
  <si>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</si>
  <si>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</si>
  <si>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</si>
  <si>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</si>
  <si>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</si>
  <si>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</si>
  <si>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</si>
  <si>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</si>
  <si>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</si>
  <si>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</si>
  <si>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</si>
  <si>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</si>
  <si>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</si>
  <si>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</si>
  <si>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</si>
  <si>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</si>
  <si>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</si>
  <si>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</si>
  <si>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</si>
  <si>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</si>
  <si>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</si>
  <si>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</si>
  <si>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</si>
  <si>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</si>
  <si>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</si>
  <si>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</si>
  <si>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</si>
  <si>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</si>
  <si>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</si>
  <si>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</si>
  <si>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</si>
  <si>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</si>
  <si>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</si>
  <si>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</si>
  <si>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</si>
  <si>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</si>
  <si>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</si>
  <si>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</si>
  <si>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</si>
  <si>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</si>
  <si>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</si>
  <si>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</si>
  <si>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</si>
  <si>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</si>
  <si>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</si>
  <si>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</si>
  <si>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</si>
  <si>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</si>
  <si>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</si>
  <si>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</si>
  <si>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</si>
  <si>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</si>
  <si>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</si>
  <si>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</si>
  <si>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</si>
  <si>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</si>
  <si>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</si>
  <si>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</si>
  <si>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</si>
  <si>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</si>
  <si>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</si>
  <si>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</si>
  <si>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</si>
  <si>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</si>
  <si>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</si>
  <si>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</si>
  <si>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</si>
  <si>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</si>
  <si>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</si>
  <si>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</si>
  <si>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</si>
  <si>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</si>
  <si>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</si>
  <si>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</si>
  <si>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</si>
  <si>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</si>
  <si>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</si>
  <si>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</si>
  <si>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</si>
  <si>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</si>
  <si>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</si>
  <si>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</si>
  <si>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</si>
  <si>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</si>
  <si>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</si>
  <si>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</si>
  <si>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</si>
  <si>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</si>
  <si>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</si>
  <si>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</si>
  <si>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</si>
  <si>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</si>
  <si>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</si>
  <si>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</si>
  <si>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</si>
  <si>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</si>
  <si>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</si>
  <si>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</si>
  <si>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</si>
  <si>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</si>
  <si>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</si>
  <si>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</si>
  <si>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</si>
  <si>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</si>
  <si>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</si>
  <si>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</si>
  <si>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</si>
  <si>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</si>
  <si>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</si>
  <si>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</si>
  <si>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</si>
  <si>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</si>
  <si>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</si>
  <si>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</si>
  <si>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</si>
  <si>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</si>
  <si>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</si>
  <si>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</si>
  <si>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</si>
  <si>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</si>
  <si>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</si>
  <si>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</si>
  <si>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</si>
  <si>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</si>
  <si>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</si>
  <si>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</si>
  <si>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</si>
  <si>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</si>
  <si>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</si>
  <si>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</si>
  <si>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</si>
  <si>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</si>
  <si>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</si>
  <si>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</si>
  <si>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</si>
  <si>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</si>
  <si>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</si>
  <si>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</si>
  <si>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</si>
  <si>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</si>
  <si>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</si>
  <si>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</si>
  <si>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</si>
  <si>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</si>
  <si>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</si>
  <si>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</si>
  <si>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</si>
  <si>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</si>
  <si>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</si>
  <si>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</si>
  <si>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</si>
  <si>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</si>
  <si>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</si>
  <si>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</si>
  <si>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</si>
  <si>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</si>
  <si>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</si>
  <si>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</si>
  <si>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</si>
  <si>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</si>
  <si>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</si>
  <si>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</si>
  <si>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</si>
  <si>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</si>
  <si>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</si>
  <si>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</si>
  <si>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</si>
  <si>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</si>
  <si>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</si>
  <si>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</si>
  <si>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</si>
  <si>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</si>
  <si>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</si>
  <si>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</si>
  <si>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</si>
  <si>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</si>
  <si>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</si>
  <si>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</si>
  <si>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</si>
  <si>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</si>
  <si>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</si>
  <si>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</si>
  <si>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</si>
  <si>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</si>
  <si>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</si>
  <si>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</si>
  <si>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</si>
  <si>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</si>
  <si>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</si>
  <si>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</si>
  <si>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</si>
  <si>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</si>
  <si>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</si>
  <si>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</si>
  <si>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</si>
  <si>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</si>
  <si>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</si>
  <si>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</si>
  <si>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</si>
  <si>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</si>
  <si>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</si>
  <si>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</si>
  <si>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</si>
  <si>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</si>
  <si>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</si>
  <si>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</si>
  <si>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</si>
  <si>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</si>
  <si>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</si>
  <si>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</si>
  <si>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</si>
  <si>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</si>
  <si>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</si>
  <si>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</si>
  <si>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</si>
  <si>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</si>
  <si>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</si>
  <si>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</si>
  <si>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</si>
  <si>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</si>
  <si>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</si>
  <si>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</si>
  <si>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</si>
  <si>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</si>
  <si>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</si>
  <si>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</si>
  <si>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</si>
  <si>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</si>
  <si>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</si>
  <si>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</si>
  <si>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</si>
  <si>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</si>
  <si>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</si>
  <si>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</si>
  <si>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</si>
  <si>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</si>
  <si>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</si>
  <si>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</si>
  <si>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</si>
  <si>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</si>
  <si>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</si>
  <si>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</si>
  <si>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</si>
  <si>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</si>
  <si>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</si>
  <si>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</si>
  <si>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</si>
  <si>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</si>
  <si>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</si>
  <si>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</si>
  <si>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</si>
  <si>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</si>
  <si>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</si>
  <si>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</si>
  <si>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</si>
  <si>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</si>
  <si>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</si>
  <si>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</si>
  <si>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</si>
  <si>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</si>
  <si>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</si>
  <si>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</si>
  <si>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</si>
  <si>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</si>
  <si>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</si>
  <si>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</si>
  <si>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</si>
  <si>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</si>
  <si>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</si>
  <si>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</si>
  <si>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</si>
  <si>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</si>
  <si>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</si>
  <si>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</si>
  <si>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</si>
  <si>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</si>
  <si>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</si>
  <si>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</si>
  <si>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</si>
  <si>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</si>
  <si>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</si>
  <si>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</si>
  <si>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</si>
  <si>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</si>
  <si>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</si>
  <si>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</si>
  <si>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</si>
  <si>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</si>
  <si>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</si>
  <si>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</si>
  <si>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</si>
  <si>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</si>
  <si>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</si>
  <si>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</si>
  <si>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</si>
  <si>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</si>
  <si>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</si>
  <si>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</si>
  <si>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</si>
  <si>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</si>
  <si>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</si>
  <si>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</si>
  <si>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</si>
  <si>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</si>
  <si>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</si>
  <si>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</si>
  <si>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</si>
  <si>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</si>
  <si>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</si>
  <si>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</si>
  <si>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</si>
  <si>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</si>
  <si>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</si>
  <si>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</si>
  <si>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</si>
  <si>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</si>
  <si>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</si>
  <si>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</si>
  <si>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</si>
  <si>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</si>
  <si>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</si>
  <si>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</si>
  <si>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</si>
  <si>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</si>
  <si>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</si>
  <si>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</si>
  <si>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</si>
  <si>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</si>
  <si>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</si>
  <si>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</si>
  <si>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</si>
  <si>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</si>
  <si>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</si>
  <si>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</si>
  <si>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</si>
  <si>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</si>
  <si>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</si>
  <si>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</si>
  <si>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</si>
  <si>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</si>
  <si>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</si>
  <si>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</si>
  <si>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</si>
  <si>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</si>
  <si>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</si>
  <si>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</si>
  <si>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</si>
  <si>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</si>
  <si>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</si>
  <si>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</si>
  <si>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</si>
  <si>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</si>
  <si>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</si>
  <si>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</si>
  <si>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</si>
  <si>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</si>
  <si>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</si>
  <si>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</si>
  <si>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</si>
  <si>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</si>
  <si>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</si>
  <si>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</si>
  <si>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</si>
  <si>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</si>
  <si>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</si>
  <si>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</si>
  <si>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</si>
  <si>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</si>
  <si>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</si>
  <si>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</si>
  <si>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</si>
  <si>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</si>
  <si>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</si>
  <si>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</si>
  <si>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</si>
  <si>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</si>
  <si>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</si>
  <si>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</si>
  <si>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</si>
  <si>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</si>
  <si>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</si>
  <si>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</si>
  <si>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</si>
  <si>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</si>
  <si>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</si>
  <si>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</si>
  <si>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</si>
  <si>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</si>
  <si>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</si>
  <si>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</si>
  <si>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</si>
  <si>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</si>
  <si>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</si>
  <si>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</si>
  <si>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</si>
  <si>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</si>
  <si>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</si>
  <si>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</si>
  <si>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</si>
  <si>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</si>
  <si>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</si>
  <si>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</si>
  <si>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</si>
  <si>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</si>
  <si>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</si>
  <si>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</si>
  <si>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</si>
  <si>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</si>
  <si>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</si>
  <si>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</si>
  <si>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</si>
  <si>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</si>
  <si>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</si>
  <si>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</si>
  <si>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</si>
  <si>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</si>
  <si>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</si>
  <si>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</si>
  <si>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</si>
  <si>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</si>
  <si>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</si>
  <si>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</si>
  <si>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</si>
  <si>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</si>
  <si>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</si>
  <si>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</si>
  <si>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</si>
  <si>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</si>
  <si>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</si>
  <si>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</si>
  <si>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</si>
  <si>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</si>
  <si>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</si>
  <si>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</si>
  <si>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</si>
  <si>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</si>
  <si>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</si>
  <si>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</si>
  <si>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</si>
  <si>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</si>
  <si>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</si>
  <si>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</si>
  <si>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</si>
  <si>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</si>
  <si>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</si>
  <si>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</si>
  <si>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</si>
  <si>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</si>
  <si>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</si>
  <si>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</si>
  <si>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</si>
  <si>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</si>
  <si>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</si>
  <si>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</si>
  <si>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</si>
  <si>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</si>
  <si>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</si>
  <si>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</si>
  <si>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</si>
  <si>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</si>
  <si>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</si>
  <si>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</si>
  <si>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</si>
  <si>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</si>
  <si>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</si>
  <si>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</si>
  <si>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</si>
  <si>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</si>
  <si>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</si>
  <si>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</si>
  <si>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</si>
  <si>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</si>
  <si>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</si>
  <si>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</si>
  <si>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</si>
  <si>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</si>
  <si>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</si>
  <si>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</si>
  <si>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</si>
  <si>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</si>
  <si>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</si>
  <si>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</si>
  <si>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</si>
  <si>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</si>
  <si>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</si>
  <si>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</si>
  <si>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</si>
  <si>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</si>
  <si>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</si>
  <si>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</si>
  <si>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</si>
  <si>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</si>
  <si>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</si>
  <si>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</si>
  <si>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</si>
  <si>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</si>
  <si>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</si>
  <si>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</si>
  <si>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</si>
  <si>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</si>
  <si>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</si>
  <si>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</si>
  <si>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</si>
  <si>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</si>
  <si>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</si>
  <si>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</si>
  <si>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</si>
  <si>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</si>
  <si>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</si>
  <si>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</si>
  <si>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</si>
  <si>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</si>
  <si>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</si>
  <si>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</si>
  <si>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</si>
  <si>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</si>
  <si>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</si>
  <si>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</si>
  <si>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</si>
  <si>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</si>
  <si>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</si>
  <si>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</si>
  <si>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</si>
  <si>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</si>
  <si>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</si>
  <si>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</si>
  <si>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</si>
  <si>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</si>
  <si>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</si>
  <si>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</si>
  <si>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</si>
  <si>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</si>
  <si>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</si>
  <si>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</si>
  <si>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</si>
  <si>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</si>
  <si>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</si>
  <si>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</si>
  <si>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</si>
  <si>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</si>
  <si>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</si>
  <si>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</si>
  <si>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</si>
  <si>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</si>
  <si>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</si>
  <si>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</si>
  <si>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</si>
  <si>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</si>
  <si>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</si>
  <si>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</si>
  <si>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</si>
  <si>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</si>
  <si>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</si>
  <si>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</si>
  <si>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</si>
  <si>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</si>
  <si>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</si>
  <si>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</si>
  <si>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</si>
  <si>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</si>
  <si>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</si>
  <si>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</si>
  <si>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</si>
  <si>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</si>
  <si>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</si>
  <si>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</si>
  <si>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</si>
  <si>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</si>
  <si>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</si>
  <si>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</si>
  <si>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</si>
  <si>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</si>
  <si>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</si>
  <si>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</si>
  <si>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</si>
  <si>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</si>
  <si>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</si>
  <si>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</si>
  <si>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</si>
  <si>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</si>
  <si>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</si>
  <si>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</si>
  <si>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</si>
  <si>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</si>
  <si>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</si>
  <si>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</si>
  <si>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</si>
  <si>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</si>
  <si>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</si>
  <si>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</si>
  <si>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</si>
  <si>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</si>
  <si>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</si>
  <si>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</si>
  <si>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</si>
  <si>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</si>
  <si>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</si>
  <si>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</si>
  <si>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</si>
  <si>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</si>
  <si>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</si>
  <si>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</si>
  <si>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</si>
  <si>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</si>
  <si>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</si>
  <si>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</si>
  <si>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</si>
  <si>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</si>
  <si>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</si>
  <si>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</si>
  <si>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</si>
  <si>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</si>
  <si>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</si>
  <si>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</si>
  <si>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</si>
  <si>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</si>
  <si>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</si>
  <si>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</si>
  <si>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</si>
  <si>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</si>
  <si>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</si>
  <si>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</si>
  <si>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</si>
  <si>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</si>
  <si>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</si>
  <si>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</si>
  <si>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</si>
  <si>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</si>
  <si>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</si>
  <si>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</si>
  <si>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</si>
  <si>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</si>
  <si>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</si>
  <si>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</si>
  <si>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</si>
  <si>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</si>
  <si>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</si>
  <si>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</si>
  <si>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</si>
  <si>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</si>
  <si>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</si>
  <si>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</si>
  <si>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</si>
  <si>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</si>
  <si>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</si>
  <si>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</si>
  <si>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</si>
  <si>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</si>
  <si>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</si>
  <si>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</si>
  <si>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</si>
  <si>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</si>
  <si>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</si>
  <si>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</si>
  <si>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</si>
  <si>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</si>
  <si>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</si>
  <si>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</si>
  <si>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</si>
  <si>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</si>
  <si>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</si>
  <si>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</si>
  <si>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</si>
  <si>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</si>
  <si>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</si>
  <si>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</si>
  <si>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</si>
  <si>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</si>
  <si>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</si>
  <si>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</si>
  <si>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</si>
  <si>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</si>
  <si>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</si>
  <si>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</si>
  <si>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</si>
  <si>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</si>
  <si>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</si>
  <si>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</si>
  <si>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</si>
  <si>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</si>
  <si>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</si>
  <si>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</si>
  <si>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</si>
  <si>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</si>
  <si>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</si>
  <si>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</si>
  <si>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</si>
  <si>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</si>
  <si>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</si>
  <si>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</si>
  <si>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</si>
  <si>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</si>
  <si>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</si>
  <si>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</si>
  <si>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</si>
  <si>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</si>
  <si>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</si>
  <si>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</si>
  <si>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</si>
  <si>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</si>
  <si>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</si>
  <si>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</si>
  <si>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</si>
  <si>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</si>
  <si>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</si>
  <si>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</si>
  <si>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</si>
  <si>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</si>
  <si>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</si>
  <si>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</si>
  <si>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</si>
  <si>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</si>
  <si>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</si>
  <si>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</si>
  <si>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</si>
  <si>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</si>
  <si>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</si>
  <si>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</si>
  <si>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</si>
  <si>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</si>
  <si>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</si>
  <si>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</si>
  <si>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</si>
  <si>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</si>
  <si>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</si>
  <si>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</si>
  <si>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</si>
  <si>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</si>
  <si>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</si>
  <si>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</si>
  <si>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</si>
  <si>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</si>
  <si>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</si>
  <si>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</si>
  <si>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</si>
  <si>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</si>
  <si>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</si>
  <si>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</si>
  <si>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</si>
  <si>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</si>
  <si>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</si>
  <si>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</si>
  <si>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</si>
  <si>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</si>
  <si>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</si>
  <si>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</si>
  <si>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</si>
  <si>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</si>
  <si>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</si>
  <si>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</si>
  <si>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</si>
  <si>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</si>
  <si>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</si>
  <si>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</si>
  <si>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</si>
  <si>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</si>
  <si>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</si>
  <si>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</si>
  <si>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</si>
  <si>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</si>
  <si>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</si>
  <si>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</si>
  <si>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</si>
  <si>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</si>
  <si>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</si>
  <si>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</si>
  <si>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</si>
  <si>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</si>
  <si>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</si>
  <si>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</si>
  <si>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</si>
  <si>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</si>
  <si>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</si>
  <si>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</si>
  <si>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</si>
  <si>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</si>
  <si>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</si>
  <si>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</si>
  <si>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</si>
  <si>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</si>
  <si>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</si>
  <si>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</si>
  <si>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</si>
  <si>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</si>
  <si>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</si>
  <si>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</si>
  <si>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</si>
  <si>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</si>
  <si>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</si>
  <si>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</si>
  <si>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</si>
  <si>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</si>
  <si>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</si>
  <si>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</si>
  <si>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</si>
  <si>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</si>
  <si>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</si>
  <si>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</si>
  <si>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</si>
  <si>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</si>
  <si>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</si>
  <si>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</si>
  <si>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</si>
  <si>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</si>
  <si>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</si>
  <si>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</si>
  <si>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</si>
  <si>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</si>
  <si>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</si>
  <si>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</si>
  <si>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</si>
  <si>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</si>
  <si>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</si>
  <si>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</si>
  <si>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</si>
  <si>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</si>
  <si>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</si>
  <si>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</si>
  <si>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</si>
  <si>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</si>
  <si>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</si>
  <si>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</si>
  <si>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</si>
  <si>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</si>
  <si>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</si>
  <si>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</si>
  <si>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</si>
  <si>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</si>
  <si>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</si>
  <si>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</si>
  <si>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</si>
  <si>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</si>
  <si>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</si>
  <si>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</si>
  <si>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</si>
  <si>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</si>
  <si>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</si>
  <si>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</si>
  <si>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</si>
  <si>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</si>
  <si>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</si>
  <si>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</si>
  <si>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</si>
  <si>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</si>
  <si>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</si>
  <si>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</si>
  <si>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</si>
  <si>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</si>
  <si>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</si>
  <si>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</si>
  <si>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</si>
  <si>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</si>
  <si>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</si>
  <si>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</si>
  <si>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</si>
  <si>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</si>
  <si>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</si>
  <si>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</si>
  <si>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</si>
  <si>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</si>
  <si>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</si>
  <si>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</si>
  <si>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</si>
  <si>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</si>
  <si>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</si>
  <si>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</si>
  <si>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</si>
  <si>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</si>
  <si>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</si>
  <si>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</si>
  <si>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</si>
  <si>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</si>
  <si>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</si>
  <si>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</si>
  <si>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</si>
  <si>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</si>
  <si>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</si>
  <si>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</si>
  <si>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</si>
  <si>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</si>
  <si>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</si>
  <si>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</si>
  <si>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</si>
  <si>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</si>
  <si>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</si>
  <si>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</si>
  <si>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</si>
  <si>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</si>
  <si>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</si>
  <si>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</si>
  <si>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</si>
  <si>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</si>
  <si>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</si>
  <si>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</si>
  <si>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</si>
  <si>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</si>
  <si>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</si>
  <si>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</si>
  <si>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</si>
  <si>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</si>
  <si>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</si>
  <si>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</si>
  <si>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</si>
  <si>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</si>
  <si>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</si>
  <si>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</si>
  <si>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</si>
  <si>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</si>
  <si>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</si>
  <si>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</si>
  <si>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</si>
  <si>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</si>
  <si>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</si>
  <si>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</si>
  <si>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</si>
  <si>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</si>
  <si>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</si>
  <si>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</si>
  <si>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</si>
  <si>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</si>
  <si>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</si>
  <si>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</si>
  <si>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</si>
  <si>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</si>
  <si>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</si>
  <si>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</si>
  <si>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</si>
  <si>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</si>
  <si>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</si>
  <si>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</si>
  <si>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</si>
  <si>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</si>
  <si>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</si>
  <si>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</si>
  <si>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</si>
  <si>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</si>
  <si>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</si>
  <si>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</si>
  <si>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</si>
  <si>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</si>
  <si>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</si>
  <si>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</si>
  <si>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</si>
  <si>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</si>
  <si>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</si>
  <si>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</si>
  <si>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</si>
  <si>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</si>
  <si>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</si>
  <si>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</si>
  <si>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</si>
  <si>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</si>
  <si>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</si>
  <si>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</si>
  <si>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</si>
  <si>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</si>
  <si>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</si>
  <si>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</si>
  <si>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</si>
  <si>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</si>
  <si>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</si>
  <si>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</si>
  <si>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</si>
  <si>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</si>
  <si>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</si>
  <si>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</si>
  <si>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</si>
  <si>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</si>
  <si>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</si>
  <si>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</si>
  <si>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</si>
  <si>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</si>
  <si>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</si>
  <si>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</si>
  <si>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</si>
  <si>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</si>
  <si>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</si>
  <si>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</si>
  <si>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</si>
  <si>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</si>
  <si>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</si>
  <si>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</si>
  <si>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</si>
  <si>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</si>
  <si>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</si>
  <si>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</si>
  <si>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</si>
  <si>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</si>
  <si>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</si>
  <si>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</si>
  <si>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</si>
  <si>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</si>
  <si>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</si>
  <si>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</si>
  <si>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</si>
  <si>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</si>
  <si>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</si>
  <si>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</si>
  <si>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</si>
  <si>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</si>
  <si>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</si>
  <si>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</si>
  <si>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</si>
  <si>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</si>
  <si>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</si>
  <si>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</si>
  <si>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</si>
  <si>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</si>
  <si>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</si>
  <si>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</si>
  <si>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</si>
  <si>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</si>
  <si>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</si>
  <si>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</si>
  <si>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</si>
  <si>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</si>
  <si>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</si>
  <si>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</si>
  <si>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</si>
  <si>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</si>
  <si>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</si>
  <si>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</si>
  <si>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</si>
  <si>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</si>
  <si>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</si>
  <si>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</si>
  <si>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</si>
  <si>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</si>
  <si>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</si>
  <si>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</si>
  <si>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</si>
  <si>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</si>
  <si>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</si>
  <si>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</si>
  <si>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</si>
  <si>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</si>
  <si>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</si>
  <si>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</si>
  <si>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</si>
  <si>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</si>
  <si>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</si>
  <si>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</si>
  <si>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</si>
  <si>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</si>
  <si>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</si>
  <si>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</si>
  <si>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</si>
  <si>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</si>
  <si>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</si>
  <si>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</si>
  <si>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</si>
  <si>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</si>
  <si>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</si>
  <si>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</si>
  <si>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</si>
  <si>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</si>
  <si>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</si>
  <si>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</si>
  <si>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</si>
  <si>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</si>
  <si>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</si>
  <si>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</si>
  <si>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</si>
  <si>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</si>
  <si>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</si>
  <si>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</si>
  <si>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</si>
  <si>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</si>
  <si>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</si>
  <si>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</si>
  <si>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</si>
  <si>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</si>
  <si>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</si>
  <si>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</si>
  <si>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</si>
  <si>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</si>
  <si>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</si>
  <si>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</si>
  <si>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</si>
  <si>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</si>
  <si>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</si>
  <si>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</si>
  <si>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</si>
  <si>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</si>
  <si>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</si>
  <si>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</si>
  <si>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</si>
  <si>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</si>
  <si>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</si>
  <si>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</si>
  <si>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</si>
  <si>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</si>
  <si>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</si>
  <si>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</si>
  <si>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</si>
  <si>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</si>
  <si>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</si>
  <si>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</si>
  <si>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</si>
  <si>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</si>
  <si>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</si>
  <si>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</si>
  <si>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</si>
  <si>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</si>
  <si>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</si>
  <si>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</si>
  <si>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</si>
  <si>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</si>
  <si>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</si>
  <si>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</si>
  <si>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</si>
  <si>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</si>
  <si>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</si>
  <si>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</si>
  <si>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</si>
  <si>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</si>
  <si>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</si>
  <si>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</si>
  <si>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</si>
  <si>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</si>
  <si>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</si>
  <si>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</si>
  <si>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</si>
  <si>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</si>
  <si>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</si>
  <si>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</si>
  <si>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</si>
  <si>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</si>
  <si>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</si>
  <si>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</si>
  <si>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</si>
  <si>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</si>
  <si>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</si>
  <si>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</si>
  <si>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</si>
  <si>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</si>
  <si>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</si>
  <si>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</si>
  <si>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</si>
  <si>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</si>
  <si>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</si>
  <si>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</si>
  <si>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</si>
  <si>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</si>
  <si>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</si>
  <si>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</si>
  <si>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</si>
  <si>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</si>
  <si>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</si>
  <si>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</si>
  <si>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</si>
  <si>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</si>
  <si>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</si>
  <si>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</si>
  <si>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</si>
  <si>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</si>
  <si>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</si>
  <si>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</si>
  <si>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</si>
  <si>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</si>
  <si>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</si>
  <si>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</si>
  <si>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</si>
  <si>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</si>
  <si>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</si>
  <si>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</si>
  <si>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</si>
  <si>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</si>
  <si>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</si>
  <si>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</si>
  <si>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</si>
  <si>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</si>
  <si>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</si>
  <si>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</si>
  <si>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</si>
  <si>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</si>
  <si>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</si>
  <si>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</si>
  <si>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</si>
  <si>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</si>
  <si>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</si>
  <si>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</si>
  <si>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</si>
  <si>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</si>
  <si>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</si>
  <si>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</si>
  <si>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</si>
  <si>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</si>
  <si>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</si>
  <si>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</si>
  <si>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</si>
  <si>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</si>
  <si>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</si>
  <si>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</si>
  <si>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</si>
  <si>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</si>
  <si>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</si>
  <si>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</si>
  <si>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</si>
  <si>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</si>
  <si>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</si>
  <si>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</si>
  <si>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</si>
  <si>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</si>
  <si>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</si>
  <si>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</si>
  <si>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</si>
  <si>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</si>
  <si>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</si>
  <si>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</si>
  <si>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</si>
  <si>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</si>
  <si>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</si>
  <si>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</si>
  <si>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</si>
  <si>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</si>
  <si>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</si>
  <si>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</si>
  <si>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</si>
  <si>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</si>
  <si>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</si>
  <si>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</si>
  <si>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</si>
  <si>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</si>
  <si>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</si>
  <si>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</si>
  <si>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</si>
  <si>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</si>
  <si>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</si>
  <si>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</si>
  <si>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</si>
  <si>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</si>
  <si>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</si>
  <si>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</si>
  <si>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</si>
  <si>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</si>
  <si>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</si>
  <si>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</si>
  <si>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</si>
  <si>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</si>
  <si>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</si>
  <si>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</si>
  <si>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</si>
  <si>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</si>
  <si>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</si>
  <si>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</si>
  <si>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</si>
  <si>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</si>
  <si>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</si>
  <si>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</si>
  <si>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</si>
  <si>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</si>
  <si>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</si>
  <si>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</si>
  <si>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</si>
  <si>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</si>
  <si>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</si>
  <si>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</si>
  <si>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</si>
  <si>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</si>
  <si>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</si>
  <si>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</si>
  <si>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</si>
  <si>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</si>
  <si>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</si>
  <si>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</si>
  <si>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</si>
  <si>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</si>
  <si>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</si>
  <si>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</si>
  <si>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</si>
  <si>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</si>
  <si>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</si>
  <si>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</si>
  <si>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</si>
  <si>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</si>
  <si>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</si>
  <si>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</si>
  <si>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</si>
  <si>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</si>
  <si>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</si>
  <si>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</si>
  <si>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</si>
  <si>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</si>
  <si>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</si>
  <si>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</si>
  <si>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</si>
  <si>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</si>
  <si>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</si>
  <si>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</si>
  <si>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</si>
  <si>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</si>
  <si>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</si>
  <si>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</si>
  <si>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</si>
  <si>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</si>
  <si>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</si>
  <si>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</si>
  <si>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</si>
  <si>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</si>
  <si>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</si>
  <si>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</si>
  <si>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</si>
  <si>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</si>
  <si>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</si>
  <si>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</si>
  <si>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</si>
  <si>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</si>
  <si>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</si>
  <si>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</si>
  <si>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</si>
  <si>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</si>
  <si>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</si>
  <si>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</si>
  <si>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</si>
  <si>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</si>
  <si>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</si>
  <si>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</si>
  <si>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</si>
  <si>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</si>
  <si>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</si>
  <si>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</si>
  <si>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</si>
  <si>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</si>
  <si>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</si>
  <si>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</si>
  <si>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</si>
  <si>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</si>
  <si>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</si>
  <si>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</si>
  <si>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</si>
  <si>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</si>
  <si>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</si>
  <si>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</si>
  <si>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</si>
  <si>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</si>
  <si>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</si>
  <si>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</si>
  <si>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</si>
  <si>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</si>
  <si>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</si>
  <si>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</si>
  <si>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</si>
  <si>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</si>
  <si>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</si>
  <si>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</si>
  <si>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</si>
  <si>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</si>
  <si>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</si>
  <si>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</si>
  <si>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</si>
  <si>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</si>
  <si>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</si>
  <si>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</si>
  <si>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</si>
  <si>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</si>
  <si>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</si>
  <si>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</si>
  <si>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</si>
  <si>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</si>
  <si>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</si>
  <si>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</si>
  <si>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</si>
  <si>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</si>
  <si>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</si>
  <si>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</si>
  <si>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</si>
  <si>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</si>
  <si>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</si>
  <si>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</si>
  <si>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</si>
  <si>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</si>
  <si>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</si>
  <si>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</si>
  <si>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</si>
  <si>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</si>
  <si>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</si>
  <si>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</si>
  <si>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</si>
  <si>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</si>
  <si>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</si>
  <si>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</si>
  <si>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</si>
  <si>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</si>
  <si>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</si>
  <si>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</si>
  <si>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</si>
  <si>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</si>
  <si>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</si>
  <si>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</si>
  <si>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</si>
  <si>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</si>
  <si>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</si>
  <si>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</si>
  <si>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</si>
  <si>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</si>
  <si>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</si>
  <si>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</si>
  <si>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</si>
  <si>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</si>
  <si>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</si>
  <si>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</si>
  <si>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</si>
  <si>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</si>
  <si>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</si>
  <si>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</si>
  <si>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</si>
  <si>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</si>
  <si>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</si>
  <si>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</si>
  <si>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</si>
  <si>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</si>
  <si>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</si>
  <si>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</si>
  <si>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</si>
  <si>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</si>
  <si>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</si>
  <si>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</si>
  <si>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</si>
  <si>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</si>
  <si>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</si>
  <si>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</si>
  <si>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</si>
  <si>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</si>
  <si>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</si>
  <si>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</si>
  <si>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</si>
  <si>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</si>
  <si>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</si>
  <si>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</si>
  <si>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</si>
  <si>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</si>
  <si>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</si>
  <si>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</si>
  <si>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</si>
  <si>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</si>
  <si>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</si>
  <si>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</si>
  <si>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</si>
  <si>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</si>
  <si>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</si>
  <si>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</si>
  <si>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</si>
  <si>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</si>
  <si>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</si>
  <si>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</si>
  <si>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</si>
  <si>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</si>
  <si>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</si>
  <si>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</si>
  <si>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</si>
  <si>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</si>
  <si>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</si>
  <si>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</si>
  <si>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</si>
  <si>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</si>
  <si>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</si>
  <si>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</si>
  <si>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</si>
  <si>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</si>
  <si>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</si>
  <si>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</si>
  <si>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</si>
  <si>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</si>
  <si>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</si>
  <si>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</si>
  <si>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</si>
  <si>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</si>
  <si>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</si>
  <si>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</si>
  <si>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</si>
  <si>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</si>
  <si>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</si>
  <si>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</si>
  <si>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</si>
  <si>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</si>
  <si>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</si>
  <si>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</si>
  <si>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</si>
  <si>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</si>
  <si>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</si>
  <si>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</si>
  <si>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</si>
  <si>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</si>
  <si>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</si>
  <si>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</si>
  <si>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</si>
  <si>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</si>
  <si>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</si>
  <si>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</si>
  <si>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</si>
  <si>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</si>
  <si>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</si>
  <si>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</si>
  <si>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</si>
  <si>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</si>
  <si>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</si>
  <si>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</si>
  <si>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</si>
  <si>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</si>
  <si>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</si>
  <si>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</si>
  <si>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</si>
  <si>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</si>
  <si>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</si>
  <si>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</si>
  <si>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</si>
  <si>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</si>
  <si>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</si>
  <si>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</si>
  <si>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</si>
  <si>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</si>
  <si>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</si>
  <si>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</si>
  <si>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</si>
  <si>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</si>
  <si>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</si>
  <si>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</si>
  <si>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</si>
  <si>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</si>
  <si>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</si>
  <si>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</si>
  <si>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</si>
  <si>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</si>
  <si>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</si>
  <si>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</si>
  <si>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</si>
  <si>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</si>
  <si>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</si>
  <si>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</si>
  <si>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</si>
  <si>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</si>
  <si>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</si>
  <si>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</si>
  <si>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</si>
  <si>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</si>
  <si>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</si>
  <si>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</si>
  <si>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</si>
  <si>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</si>
  <si>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</si>
  <si>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</si>
  <si>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</si>
  <si>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</si>
  <si>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</si>
  <si>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</si>
  <si>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</si>
  <si>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</si>
  <si>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</si>
  <si>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</si>
  <si>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</si>
  <si>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</si>
  <si>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</si>
  <si>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</si>
  <si>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</si>
  <si>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</si>
  <si>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</si>
  <si>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</si>
  <si>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</si>
  <si>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</si>
  <si>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</si>
  <si>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</si>
  <si>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</si>
  <si>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</si>
  <si>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</si>
  <si>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</si>
  <si>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</si>
  <si>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</si>
  <si>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</si>
  <si>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</si>
  <si>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</si>
  <si>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</si>
  <si>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</si>
  <si>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</si>
  <si>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</si>
  <si>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</si>
  <si>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</si>
  <si>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</si>
  <si>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</si>
  <si>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</si>
  <si>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</si>
  <si>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</si>
  <si>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</si>
  <si>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</si>
  <si>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</si>
  <si>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</si>
  <si>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</si>
  <si>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</si>
  <si>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</si>
  <si>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</si>
  <si>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</si>
  <si>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</si>
  <si>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</si>
  <si>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</si>
  <si>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</si>
  <si>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</si>
  <si>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</si>
  <si>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</si>
  <si>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</si>
  <si>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</si>
  <si>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</si>
  <si>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</si>
  <si>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</si>
  <si>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</si>
  <si>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</si>
  <si>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</si>
  <si>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</si>
  <si>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</si>
  <si>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</si>
  <si>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</si>
  <si>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</si>
  <si>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</si>
  <si>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</si>
  <si>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</si>
  <si>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</si>
  <si>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</si>
  <si>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</si>
  <si>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</si>
  <si>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</si>
  <si>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</si>
  <si>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</si>
  <si>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</si>
  <si>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</si>
  <si>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</si>
  <si>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</si>
  <si>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</si>
  <si>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</si>
  <si>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</si>
  <si>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</si>
  <si>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</si>
  <si>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</si>
  <si>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</si>
  <si>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</si>
  <si>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</si>
  <si>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</si>
  <si>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</si>
  <si>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</si>
  <si>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</si>
  <si>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</si>
  <si>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</si>
  <si>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</si>
  <si>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</si>
  <si>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</si>
  <si>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</si>
  <si>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</si>
  <si>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</si>
  <si>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</si>
  <si>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</si>
  <si>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</si>
  <si>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</si>
  <si>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</si>
  <si>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</si>
  <si>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</si>
  <si>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</si>
  <si>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</si>
  <si>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</si>
  <si>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</si>
  <si>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</si>
  <si>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</si>
  <si>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</si>
  <si>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</si>
  <si>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</si>
  <si>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</si>
  <si>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</si>
  <si>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</si>
  <si>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</si>
  <si>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</si>
  <si>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</si>
  <si>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</si>
  <si>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</si>
  <si>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</si>
  <si>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</si>
  <si>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</si>
  <si>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</si>
  <si>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</si>
  <si>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</si>
  <si>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</si>
  <si>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</si>
  <si>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</si>
  <si>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</si>
  <si>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</si>
  <si>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</si>
  <si>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</si>
  <si>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</si>
  <si>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</si>
  <si>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</si>
  <si>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</si>
  <si>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</si>
  <si>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</si>
  <si>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</si>
  <si>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</si>
  <si>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</si>
  <si>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</si>
  <si>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</si>
  <si>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</si>
  <si>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</si>
  <si>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</si>
  <si>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</si>
  <si>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</si>
  <si>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</si>
  <si>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</si>
  <si>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</si>
  <si>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</si>
  <si>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</si>
  <si>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</si>
  <si>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</si>
  <si>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</si>
  <si>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</si>
  <si>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</si>
  <si>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</si>
  <si>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</si>
  <si>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</si>
  <si>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</si>
  <si>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</si>
  <si>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</si>
  <si>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</si>
  <si>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</si>
  <si>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</si>
  <si>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</si>
  <si>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</si>
  <si>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</si>
  <si>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</si>
  <si>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</si>
  <si>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</si>
  <si>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</si>
  <si>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</si>
  <si>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</si>
  <si>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</si>
  <si>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</si>
  <si>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</si>
  <si>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</si>
  <si>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</si>
  <si>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</si>
  <si>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</si>
  <si>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</si>
  <si>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</si>
  <si>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</si>
  <si>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</si>
  <si>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</si>
  <si>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</si>
  <si>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</si>
  <si>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</si>
  <si>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</si>
  <si>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</si>
  <si>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</si>
  <si>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</si>
  <si>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</si>
  <si>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</si>
  <si>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</si>
  <si>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</si>
  <si>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</si>
  <si>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</si>
  <si>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</si>
  <si>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</si>
  <si>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</si>
  <si>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</si>
  <si>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</si>
  <si>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</si>
  <si>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</si>
  <si>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</si>
  <si>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</si>
  <si>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</si>
  <si>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</si>
  <si>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</si>
  <si>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</si>
  <si>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</si>
  <si>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</si>
  <si>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</si>
  <si>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</si>
  <si>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</si>
  <si>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</si>
  <si>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</si>
  <si>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</si>
  <si>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</si>
  <si>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</si>
  <si>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</si>
  <si>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</si>
  <si>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</si>
  <si>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</si>
  <si>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</si>
  <si>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</si>
  <si>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</si>
  <si>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</si>
  <si>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</si>
  <si>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</si>
  <si>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</si>
  <si>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</si>
  <si>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</si>
  <si>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</si>
  <si>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</si>
  <si>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</si>
  <si>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</si>
  <si>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</si>
  <si>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</si>
  <si>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</si>
  <si>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</si>
  <si>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</si>
  <si>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</si>
  <si>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</si>
  <si>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</si>
  <si>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</si>
  <si>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</si>
  <si>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</si>
  <si>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</si>
  <si>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</si>
  <si>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</si>
  <si>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</si>
  <si>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</si>
  <si>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</si>
  <si>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</si>
  <si>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</si>
  <si>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</si>
  <si>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</si>
  <si>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</si>
  <si>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</si>
  <si>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</si>
  <si>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</si>
  <si>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</si>
  <si>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</si>
  <si>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</si>
  <si>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</si>
  <si>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</si>
  <si>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</si>
  <si>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</si>
  <si>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</si>
  <si>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</si>
  <si>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</si>
  <si>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</si>
  <si>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</si>
  <si>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</si>
  <si>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</si>
  <si>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</si>
  <si>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</si>
  <si>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</si>
  <si>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</si>
  <si>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</si>
  <si>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</si>
  <si>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</si>
  <si>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</si>
  <si>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</si>
  <si>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</si>
  <si>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</si>
  <si>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</si>
  <si>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</si>
  <si>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</si>
  <si>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</si>
  <si>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</si>
  <si>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</si>
  <si>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</si>
  <si>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</si>
  <si>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</si>
  <si>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</si>
  <si>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</si>
  <si>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</si>
  <si>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</si>
  <si>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</si>
  <si>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</si>
  <si>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</si>
  <si>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</si>
  <si>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</si>
  <si>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</si>
  <si>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</si>
  <si>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</si>
  <si>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</si>
  <si>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</si>
  <si>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</si>
  <si>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</si>
  <si>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</si>
  <si>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</si>
  <si>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</si>
  <si>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</si>
  <si>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</si>
  <si>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</si>
  <si>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</si>
  <si>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</si>
  <si>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</si>
  <si>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</si>
  <si>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</si>
  <si>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</si>
  <si>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</si>
  <si>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</si>
  <si>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</si>
  <si>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</si>
  <si>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</si>
  <si>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</si>
  <si>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</si>
  <si>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</si>
  <si>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</si>
  <si>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</si>
  <si>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</si>
  <si>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</si>
  <si>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</si>
  <si>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</si>
  <si>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</si>
  <si>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</si>
  <si>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</si>
  <si>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</si>
  <si>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</si>
  <si>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</si>
  <si>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</si>
  <si>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</si>
  <si>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</si>
  <si>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</si>
  <si>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</si>
  <si>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</si>
  <si>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</si>
  <si>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</si>
  <si>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</si>
  <si>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</si>
  <si>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</si>
  <si>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</si>
  <si>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</si>
  <si>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</si>
  <si>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</si>
  <si>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</si>
  <si>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</si>
  <si>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</si>
  <si>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</si>
  <si>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</si>
  <si>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</si>
  <si>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</si>
  <si>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</si>
  <si>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</si>
  <si>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</si>
  <si>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</si>
  <si>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</si>
  <si>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</si>
  <si>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</si>
  <si>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</si>
  <si>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</si>
  <si>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</si>
  <si>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</si>
  <si>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</si>
  <si>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</si>
  <si>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</si>
  <si>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</si>
  <si>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</si>
  <si>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</si>
  <si>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</si>
  <si>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</si>
  <si>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</si>
  <si>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</si>
  <si>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</si>
  <si>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</si>
  <si>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</si>
  <si>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</si>
  <si>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</si>
  <si>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</si>
  <si>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</si>
  <si>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</si>
  <si>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</si>
  <si>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</si>
  <si>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</si>
  <si>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</si>
  <si>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</si>
  <si>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</si>
  <si>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</si>
  <si>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</si>
  <si>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</si>
  <si>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</si>
  <si>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</si>
  <si>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</si>
  <si>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</si>
  <si>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</si>
  <si>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</si>
  <si>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</si>
  <si>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</si>
  <si>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</si>
  <si>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</si>
  <si>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</si>
  <si>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</si>
  <si>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</si>
  <si>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</si>
  <si>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</si>
  <si>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</si>
  <si>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</si>
  <si>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</si>
  <si>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</si>
  <si>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</si>
  <si>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</si>
  <si>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</si>
  <si>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</si>
  <si>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</si>
  <si>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</si>
  <si>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</si>
  <si>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</si>
  <si>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</si>
  <si>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</si>
  <si>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</si>
  <si>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</si>
  <si>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</si>
  <si>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</si>
  <si>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</si>
  <si>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</si>
  <si>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</si>
  <si>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</si>
  <si>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</si>
  <si>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</si>
  <si>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</si>
  <si>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</si>
  <si>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</si>
  <si>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</si>
  <si>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</si>
  <si>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</si>
  <si>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</si>
  <si>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</si>
  <si>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</si>
  <si>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</si>
  <si>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</si>
  <si>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</si>
  <si>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</si>
  <si>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</si>
  <si>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</si>
  <si>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</si>
  <si>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</si>
  <si>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</si>
  <si>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</si>
  <si>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</si>
  <si>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</si>
  <si>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</si>
  <si>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</si>
  <si>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</si>
  <si>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</si>
  <si>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</si>
  <si>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</si>
  <si>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</si>
  <si>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</si>
  <si>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</si>
  <si>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</si>
  <si>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</si>
  <si>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</si>
  <si>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</si>
  <si>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</si>
  <si>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</si>
  <si>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</si>
  <si>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</si>
  <si>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</si>
  <si>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</si>
  <si>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</si>
  <si>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</si>
  <si>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</si>
  <si>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</si>
  <si>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</si>
  <si>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</si>
  <si>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</si>
  <si>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</si>
  <si>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</si>
  <si>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</si>
  <si>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</si>
  <si>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</si>
  <si>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</si>
  <si>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</si>
  <si>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</si>
  <si>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</si>
  <si>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</si>
  <si>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</si>
  <si>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</si>
  <si>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</si>
  <si>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</si>
  <si>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</si>
  <si>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</si>
  <si>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</si>
  <si>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</si>
  <si>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</si>
  <si>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</si>
  <si>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</si>
  <si>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</si>
  <si>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</si>
  <si>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</si>
  <si>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</si>
  <si>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</si>
  <si>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</si>
  <si>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</si>
  <si>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</si>
  <si>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</si>
  <si>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</si>
  <si>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</si>
  <si>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</si>
  <si>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</si>
  <si>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</si>
  <si>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</si>
  <si>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</si>
  <si>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</si>
  <si>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</si>
  <si>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</si>
  <si>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</si>
  <si>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</si>
  <si>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</si>
  <si>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</si>
  <si>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</si>
  <si>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</si>
  <si>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</si>
  <si>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</si>
  <si>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</si>
  <si>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</si>
  <si>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</si>
  <si>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</si>
  <si>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</si>
  <si>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</si>
  <si>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</si>
  <si>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</si>
  <si>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</si>
  <si>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</si>
  <si>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</si>
  <si>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</si>
  <si>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</si>
  <si>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</si>
  <si>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</si>
  <si>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</si>
  <si>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</si>
  <si>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</si>
  <si>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</si>
  <si>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</si>
  <si>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</si>
  <si>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</si>
  <si>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</si>
  <si>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</si>
  <si>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</si>
  <si>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</si>
  <si>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</si>
  <si>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</si>
  <si>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</si>
  <si>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</si>
  <si>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</si>
  <si>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</si>
  <si>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</si>
  <si>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</si>
  <si>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</si>
  <si>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</si>
  <si>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</si>
  <si>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</si>
  <si>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</si>
  <si>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</si>
  <si>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</si>
  <si>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</si>
  <si>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</si>
  <si>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</si>
  <si>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</si>
  <si>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</si>
  <si>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</si>
  <si>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</si>
  <si>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</si>
  <si>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</si>
  <si>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</si>
  <si>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</si>
  <si>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</si>
  <si>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</si>
  <si>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</si>
  <si>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</si>
  <si>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</si>
  <si>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</si>
  <si>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</si>
  <si>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</si>
  <si>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</si>
  <si>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</si>
  <si>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</si>
  <si>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</si>
  <si>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</si>
  <si>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</si>
  <si>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</si>
  <si>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</si>
  <si>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</si>
  <si>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</si>
  <si>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</si>
  <si>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</si>
  <si>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</si>
  <si>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</si>
  <si>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</si>
  <si>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</si>
  <si>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</si>
  <si>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</si>
  <si>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</si>
  <si>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</si>
  <si>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</si>
  <si>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</si>
  <si>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</si>
  <si>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</si>
  <si>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</si>
  <si>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</si>
  <si>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</si>
  <si>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</si>
  <si>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</si>
  <si>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</si>
  <si>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</si>
  <si>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</si>
  <si>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</si>
  <si>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</si>
  <si>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</si>
  <si>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</si>
  <si>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</si>
  <si>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</si>
  <si>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</si>
  <si>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</si>
  <si>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</si>
  <si>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</si>
  <si>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</si>
  <si>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</si>
  <si>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</si>
  <si>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</si>
  <si>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</si>
  <si>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</si>
  <si>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</si>
  <si>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</si>
  <si>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</si>
  <si>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</si>
  <si>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</si>
  <si>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</si>
  <si>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</si>
  <si>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</si>
  <si>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</si>
  <si>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</si>
  <si>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</si>
  <si>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</si>
  <si>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</si>
  <si>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</si>
  <si>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</si>
  <si>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</si>
  <si>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</si>
  <si>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</si>
  <si>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</si>
  <si>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</si>
  <si>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</si>
  <si>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</si>
  <si>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</si>
  <si>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</si>
  <si>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</si>
  <si>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</si>
  <si>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</si>
  <si>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</si>
  <si>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</si>
  <si>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</si>
  <si>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</si>
  <si>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</si>
  <si>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</si>
  <si>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</si>
  <si>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</si>
  <si>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</si>
  <si>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</si>
  <si>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</si>
  <si>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</si>
  <si>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</si>
  <si>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</si>
  <si>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</si>
  <si>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</si>
  <si>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</si>
  <si>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</si>
  <si>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</si>
  <si>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</si>
  <si>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</si>
  <si>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</si>
  <si>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</si>
  <si>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</si>
  <si>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</si>
  <si>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</si>
  <si>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</si>
  <si>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</si>
  <si>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</si>
  <si>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</si>
  <si>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</si>
  <si>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</si>
  <si>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</si>
  <si>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</si>
  <si>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</si>
  <si>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</si>
  <si>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</si>
  <si>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</si>
  <si>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</si>
  <si>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</si>
  <si>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</si>
  <si>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</si>
  <si>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</si>
  <si>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</si>
  <si>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</si>
  <si>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</si>
  <si>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</si>
  <si>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</si>
  <si>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</si>
  <si>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</si>
  <si>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</si>
  <si>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</si>
  <si>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</si>
  <si>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</si>
  <si>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</si>
  <si>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</si>
  <si>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</si>
  <si>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</si>
  <si>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</si>
  <si>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</si>
  <si>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</si>
  <si>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</si>
  <si>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</si>
  <si>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</si>
  <si>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</si>
  <si>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</si>
  <si>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</si>
  <si>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</si>
  <si>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</si>
  <si>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</si>
  <si>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</si>
  <si>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</si>
  <si>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</si>
  <si>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</si>
  <si>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</si>
  <si>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</si>
  <si>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</si>
  <si>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</si>
  <si>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</si>
  <si>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</si>
  <si>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</si>
  <si>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</si>
  <si>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</si>
  <si>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</si>
  <si>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</si>
  <si>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</si>
  <si>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</si>
  <si>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</si>
  <si>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</si>
  <si>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</si>
  <si>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</si>
  <si>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</si>
  <si>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</si>
  <si>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</si>
  <si>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</si>
  <si>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</si>
  <si>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</si>
  <si>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</si>
  <si>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</si>
  <si>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</si>
  <si>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</si>
  <si>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</si>
  <si>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</si>
  <si>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</si>
  <si>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</si>
  <si>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</si>
  <si>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</si>
  <si>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</si>
  <si>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</si>
  <si>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</si>
  <si>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</si>
  <si>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</si>
  <si>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</si>
  <si>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</si>
  <si>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</si>
  <si>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</si>
  <si>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</si>
  <si>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</si>
  <si>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</si>
  <si>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</si>
  <si>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</si>
  <si>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</si>
  <si>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</si>
  <si>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</si>
  <si>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</si>
  <si>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</si>
  <si>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</si>
  <si>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</si>
  <si>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</si>
  <si>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</si>
  <si>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</si>
  <si>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</si>
  <si>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</si>
  <si>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</si>
  <si>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</si>
  <si>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</si>
  <si>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</si>
  <si>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</si>
  <si>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</si>
  <si>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</si>
  <si>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</si>
  <si>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</si>
  <si>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</si>
  <si>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</si>
  <si>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</si>
  <si>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</si>
  <si>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</si>
  <si>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</si>
  <si>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</si>
  <si>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</si>
  <si>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</si>
  <si>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</si>
  <si>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</si>
  <si>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</si>
  <si>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</si>
  <si>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</si>
  <si>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</si>
  <si>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</si>
  <si>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</si>
  <si>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</si>
  <si>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</si>
  <si>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</si>
  <si>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</si>
  <si>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</si>
  <si>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</si>
  <si>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</si>
  <si>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</si>
  <si>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</si>
  <si>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</si>
  <si>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</si>
  <si>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</si>
  <si>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</si>
  <si>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</si>
  <si>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</si>
  <si>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</si>
  <si>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</si>
  <si>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</si>
  <si>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</si>
  <si>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</si>
  <si>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</si>
  <si>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</si>
  <si>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</si>
  <si>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</si>
  <si>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</si>
  <si>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</si>
  <si>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</si>
  <si>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</si>
  <si>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</si>
  <si>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</si>
  <si>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</si>
  <si>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</si>
  <si>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</si>
  <si>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</si>
  <si>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</si>
  <si>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</si>
  <si>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</si>
  <si>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</si>
  <si>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</si>
  <si>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</si>
  <si>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</si>
  <si>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</si>
  <si>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</si>
  <si>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</si>
  <si>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</si>
  <si>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</si>
  <si>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</si>
  <si>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</si>
  <si>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</si>
  <si>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</si>
  <si>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</si>
  <si>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</si>
  <si>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</si>
  <si>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</si>
  <si>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</si>
  <si>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</si>
  <si>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</si>
  <si>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</si>
  <si>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</si>
  <si>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</si>
  <si>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</si>
  <si>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</si>
  <si>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</si>
  <si>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</si>
  <si>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</si>
  <si>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</si>
  <si>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</si>
  <si>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</si>
  <si>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</si>
  <si>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</si>
  <si>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</si>
  <si>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</si>
  <si>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</si>
  <si>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</si>
  <si>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</si>
  <si>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</si>
  <si>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</si>
  <si>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</si>
  <si>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</si>
  <si>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</si>
  <si>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</si>
  <si>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</si>
  <si>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</si>
  <si>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</si>
  <si>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</si>
  <si>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</si>
  <si>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</si>
  <si>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</si>
  <si>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</si>
  <si>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</si>
  <si>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</si>
  <si>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</si>
  <si>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</si>
  <si>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</si>
  <si>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</si>
  <si>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</si>
  <si>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</si>
  <si>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</si>
  <si>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</si>
  <si>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</si>
  <si>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</si>
  <si>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</si>
  <si>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</si>
  <si>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</si>
  <si>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</si>
  <si>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</si>
  <si>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</si>
  <si>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</si>
  <si>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</si>
  <si>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</si>
  <si>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</si>
  <si>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</si>
  <si>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</si>
  <si>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</si>
  <si>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</si>
  <si>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</si>
  <si>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</si>
  <si>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</si>
  <si>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</si>
  <si>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</si>
  <si>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</si>
  <si>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</si>
  <si>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</si>
  <si>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</si>
  <si>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</si>
  <si>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</si>
  <si>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</si>
  <si>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</si>
  <si>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</si>
  <si>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</si>
  <si>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</si>
  <si>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</si>
  <si>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</si>
  <si>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</si>
  <si>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</si>
  <si>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</si>
  <si>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</si>
  <si>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</si>
  <si>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</si>
  <si>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</si>
  <si>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</si>
  <si>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</si>
  <si>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</si>
  <si>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</si>
  <si>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</si>
  <si>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</si>
  <si>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</si>
  <si>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</si>
  <si>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</si>
  <si>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</si>
  <si>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</si>
  <si>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</si>
  <si>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</si>
  <si>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</si>
  <si>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</si>
  <si>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</si>
  <si>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</si>
  <si>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</si>
  <si>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</si>
  <si>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</si>
  <si>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</si>
  <si>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</si>
  <si>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</si>
  <si>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</si>
  <si>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</si>
  <si>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</si>
  <si>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</si>
  <si>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</si>
  <si>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</si>
  <si>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</si>
  <si>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</si>
  <si>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</si>
  <si>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</si>
  <si>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</si>
  <si>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</si>
  <si>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</si>
  <si>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</si>
  <si>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</si>
  <si>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</si>
  <si>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</si>
  <si>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</si>
  <si>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</si>
  <si>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</si>
  <si>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</si>
  <si>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</si>
  <si>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</si>
  <si>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</si>
  <si>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</si>
  <si>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</si>
  <si>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</si>
  <si>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</si>
  <si>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</si>
  <si>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</si>
  <si>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</si>
  <si>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</si>
  <si>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</si>
  <si>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</si>
  <si>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</si>
  <si>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</si>
  <si>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</si>
  <si>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</si>
  <si>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</si>
  <si>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</si>
  <si>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</si>
  <si>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</si>
  <si>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</si>
  <si>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</si>
  <si>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</si>
  <si>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</si>
  <si>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</si>
  <si>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</si>
  <si>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</si>
  <si>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</si>
  <si>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</si>
  <si>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</si>
  <si>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</si>
  <si>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</si>
  <si>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</si>
  <si>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</si>
  <si>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</si>
  <si>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</si>
  <si>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</si>
  <si>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</si>
  <si>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</si>
  <si>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</si>
  <si>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</si>
  <si>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</si>
  <si>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</si>
  <si>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</si>
  <si>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</si>
  <si>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</si>
  <si>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</si>
  <si>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</si>
  <si>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</si>
  <si>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</si>
  <si>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</si>
  <si>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</si>
  <si>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</si>
  <si>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</si>
  <si>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</si>
  <si>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</si>
  <si>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</si>
  <si>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</si>
  <si>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</si>
  <si>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</si>
  <si>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</si>
  <si>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</si>
  <si>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</si>
  <si>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</si>
  <si>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</si>
  <si>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</si>
  <si>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</si>
  <si>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</si>
  <si>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</si>
  <si>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</si>
  <si>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</si>
  <si>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</si>
  <si>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</si>
  <si>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</si>
  <si>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</si>
  <si>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</si>
  <si>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</si>
  <si>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</si>
  <si>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</si>
  <si>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</si>
  <si>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</si>
  <si>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</si>
  <si>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</si>
  <si>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</si>
  <si>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</si>
  <si>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</si>
  <si>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</si>
  <si>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</si>
  <si>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</si>
  <si>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</si>
  <si>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</si>
  <si>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</si>
  <si>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</si>
  <si>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</si>
  <si>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</si>
  <si>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</si>
  <si>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</si>
  <si>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</si>
  <si>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</si>
  <si>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</si>
  <si>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</si>
  <si>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</si>
  <si>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</si>
  <si>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</si>
  <si>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</si>
  <si>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</si>
  <si>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</si>
  <si>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</si>
  <si>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</si>
  <si>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</si>
  <si>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</si>
  <si>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</si>
  <si>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</si>
  <si>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</si>
  <si>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</si>
  <si>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</si>
  <si>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</si>
  <si>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</si>
  <si>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</si>
  <si>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</si>
  <si>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</si>
  <si>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</si>
  <si>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</si>
  <si>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</si>
  <si>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</si>
  <si>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</si>
  <si>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</si>
  <si>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</si>
  <si>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</si>
  <si>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</si>
  <si>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</si>
  <si>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</si>
  <si>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</si>
  <si>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</si>
  <si>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</si>
  <si>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</si>
  <si>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</si>
  <si>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</si>
  <si>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</si>
  <si>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</si>
  <si>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</si>
  <si>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</si>
  <si>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</si>
  <si>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</si>
  <si>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</si>
  <si>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</si>
  <si>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</si>
  <si>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</si>
  <si>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</si>
  <si>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</si>
  <si>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</si>
  <si>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</si>
  <si>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</si>
  <si>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</si>
  <si>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</si>
  <si>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</si>
  <si>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</si>
  <si>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</si>
  <si>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</si>
  <si>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</si>
  <si>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</si>
  <si>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</si>
  <si>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</si>
  <si>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</si>
  <si>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</si>
  <si>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</si>
  <si>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</si>
  <si>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</si>
  <si>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</si>
  <si>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</si>
  <si>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</si>
  <si>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</si>
  <si>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</si>
  <si>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</si>
  <si>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</si>
  <si>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</si>
  <si>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</si>
  <si>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</si>
  <si>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</si>
  <si>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</si>
  <si>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</si>
  <si>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</si>
  <si>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</si>
  <si>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</si>
  <si>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</si>
  <si>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</si>
  <si>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</si>
  <si>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</si>
  <si>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</si>
  <si>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</si>
  <si>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</si>
  <si>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</si>
  <si>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</si>
  <si>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</si>
  <si>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</si>
  <si>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</si>
  <si>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</si>
  <si>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</si>
  <si>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</si>
  <si>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</si>
  <si>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</si>
  <si>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</si>
  <si>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</si>
  <si>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</si>
  <si>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</si>
  <si>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</si>
  <si>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</si>
  <si>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</si>
  <si>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</si>
  <si>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</si>
  <si>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</si>
  <si>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</si>
  <si>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</si>
  <si>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</si>
  <si>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</si>
  <si>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</si>
  <si>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</si>
  <si>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</si>
  <si>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</si>
  <si>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</si>
  <si>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</si>
  <si>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</si>
  <si>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</si>
  <si>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</si>
  <si>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</si>
  <si>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</si>
  <si>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</si>
  <si>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</si>
  <si>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</si>
  <si>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</si>
  <si>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</si>
  <si>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</si>
  <si>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</si>
  <si>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</si>
  <si>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</si>
  <si>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</si>
  <si>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</si>
  <si>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</si>
  <si>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</si>
  <si>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</si>
  <si>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</si>
  <si>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</si>
  <si>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</si>
  <si>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</si>
  <si>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</si>
  <si>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</si>
  <si>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</si>
  <si>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</si>
  <si>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</si>
  <si>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</si>
  <si>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</si>
  <si>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</si>
  <si>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</si>
  <si>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</si>
  <si>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</si>
  <si>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</si>
  <si>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</si>
  <si>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</si>
  <si>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</si>
  <si>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</si>
  <si>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</si>
  <si>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</si>
  <si>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</si>
  <si>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</si>
  <si>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</si>
  <si>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</si>
  <si>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</si>
  <si>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</si>
  <si>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</si>
  <si>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</si>
  <si>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</si>
  <si>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</si>
  <si>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</si>
  <si>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</si>
  <si>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</si>
  <si>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</si>
  <si>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</si>
  <si>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</si>
  <si>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</si>
  <si>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</si>
  <si>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</si>
  <si>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</si>
  <si>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</si>
  <si>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</si>
  <si>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</si>
  <si>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</si>
  <si>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</si>
  <si>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</si>
  <si>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</si>
  <si>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</si>
  <si>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</si>
  <si>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</si>
  <si>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</si>
  <si>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</si>
  <si>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</si>
  <si>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</si>
  <si>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</si>
  <si>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</si>
  <si>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</si>
  <si>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</si>
  <si>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</si>
  <si>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</si>
  <si>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</si>
  <si>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</si>
  <si>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</si>
  <si>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</si>
  <si>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</si>
  <si>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</si>
  <si>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</si>
  <si>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</si>
  <si>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</si>
  <si>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</si>
  <si>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</si>
  <si>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</si>
  <si>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</si>
  <si>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</si>
  <si>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</si>
  <si>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</si>
  <si>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</si>
  <si>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</si>
  <si>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</si>
  <si>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</si>
  <si>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</si>
  <si>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</si>
  <si>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</si>
  <si>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</si>
  <si>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</si>
  <si>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</si>
  <si>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</si>
  <si>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</si>
  <si>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</si>
  <si>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</si>
  <si>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</si>
  <si>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</si>
  <si>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</si>
  <si>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</si>
  <si>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</si>
  <si>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</si>
  <si>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</si>
  <si>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</si>
  <si>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</si>
  <si>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</si>
  <si>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</si>
  <si>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</si>
  <si>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</si>
  <si>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</si>
  <si>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</si>
  <si>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</si>
  <si>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</si>
  <si>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</si>
  <si>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</si>
  <si>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</si>
  <si>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</si>
  <si>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</si>
  <si>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</si>
  <si>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</si>
  <si>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</si>
  <si>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</si>
  <si>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</si>
  <si>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</si>
  <si>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</si>
  <si>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</si>
  <si>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</si>
  <si>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</si>
  <si>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</si>
  <si>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</si>
  <si>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</si>
  <si>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</si>
  <si>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</si>
  <si>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</si>
  <si>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</si>
  <si>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</si>
  <si>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</si>
  <si>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</si>
  <si>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</si>
  <si>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</si>
  <si>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</si>
  <si>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</si>
  <si>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</si>
  <si>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</si>
  <si>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</si>
  <si>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</si>
  <si>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</si>
  <si>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</si>
  <si>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</si>
  <si>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</si>
  <si>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</si>
  <si>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</si>
  <si>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</si>
  <si>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</si>
  <si>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</si>
  <si>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</si>
  <si>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</si>
  <si>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</si>
  <si>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</si>
  <si>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</si>
  <si>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</si>
  <si>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</si>
  <si>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</si>
  <si>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</si>
  <si>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</si>
  <si>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</si>
  <si>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</si>
  <si>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</si>
  <si>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</si>
  <si>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</si>
  <si>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</si>
  <si>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</si>
  <si>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</si>
  <si>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</si>
  <si>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</si>
  <si>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</si>
  <si>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</si>
  <si>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</si>
  <si>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</si>
  <si>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</si>
  <si>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</si>
  <si>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</si>
  <si>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</si>
  <si>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</si>
  <si>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</si>
  <si>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</si>
  <si>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</si>
  <si>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</si>
  <si>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</si>
  <si>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</si>
  <si>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</si>
  <si>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</si>
  <si>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</si>
  <si>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</si>
  <si>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</si>
  <si>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</si>
  <si>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</si>
  <si>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</si>
  <si>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</si>
  <si>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</si>
  <si>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</si>
  <si>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</si>
  <si>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</si>
  <si>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</si>
  <si>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</si>
  <si>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</si>
  <si>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</si>
  <si>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</si>
  <si>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</si>
  <si>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</si>
  <si>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</si>
  <si>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</si>
  <si>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</si>
  <si>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</si>
  <si>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</si>
  <si>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</si>
  <si>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</si>
  <si>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</si>
  <si>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</si>
  <si>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</si>
  <si>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</si>
  <si>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</si>
  <si>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</si>
  <si>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</si>
  <si>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</si>
  <si>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</si>
  <si>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</si>
  <si>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</si>
  <si>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</si>
  <si>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</si>
  <si>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</si>
  <si>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</si>
  <si>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</si>
  <si>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</si>
  <si>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</si>
  <si>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</si>
  <si>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</si>
  <si>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</si>
  <si>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</si>
  <si>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</si>
  <si>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</si>
  <si>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</si>
  <si>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</si>
  <si>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</si>
  <si>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</si>
  <si>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</si>
  <si>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</si>
  <si>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</si>
  <si>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</si>
  <si>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</si>
  <si>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</si>
  <si>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</si>
  <si>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</si>
  <si>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</si>
  <si>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</si>
  <si>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</si>
  <si>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</si>
  <si>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</si>
  <si>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</si>
  <si>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</si>
  <si>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</si>
  <si>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</si>
  <si>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</si>
  <si>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</si>
  <si>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</si>
  <si>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</si>
  <si>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</si>
  <si>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</si>
  <si>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</si>
  <si>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</si>
  <si>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</si>
  <si>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</si>
  <si>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</si>
  <si>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</si>
  <si>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</si>
  <si>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</si>
  <si>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</si>
  <si>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</si>
  <si>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</si>
  <si>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</si>
  <si>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</si>
  <si>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</si>
  <si>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</si>
  <si>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</si>
  <si>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</si>
  <si>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</si>
  <si>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</si>
  <si>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</si>
  <si>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</si>
  <si>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</si>
  <si>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</si>
  <si>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</si>
  <si>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</si>
  <si>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</si>
  <si>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</si>
  <si>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</si>
  <si>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</si>
  <si>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</si>
  <si>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</si>
  <si>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</si>
  <si>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</si>
  <si>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</si>
  <si>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</si>
  <si>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</si>
  <si>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</si>
  <si>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</si>
  <si>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</si>
  <si>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</si>
  <si>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</si>
  <si>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</si>
  <si>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</si>
  <si>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</si>
  <si>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</si>
  <si>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</si>
  <si>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</si>
  <si>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</si>
  <si>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</si>
  <si>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</si>
  <si>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</si>
  <si>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</si>
  <si>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</si>
  <si>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</si>
  <si>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</si>
  <si>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</si>
  <si>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</si>
  <si>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</si>
  <si>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</si>
  <si>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</si>
  <si>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</si>
  <si>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</si>
  <si>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</si>
  <si>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</si>
  <si>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</si>
  <si>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</si>
  <si>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</si>
  <si>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</si>
  <si>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</si>
  <si>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</si>
  <si>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</si>
  <si>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</si>
  <si>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</si>
  <si>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</si>
  <si>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</si>
  <si>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</si>
  <si>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</si>
  <si>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</si>
  <si>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</si>
  <si>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</si>
  <si>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</si>
  <si>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</si>
  <si>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</si>
  <si>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</si>
  <si>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</si>
  <si>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</si>
  <si>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</si>
  <si>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</si>
  <si>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</si>
  <si>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</si>
  <si>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</si>
  <si>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</si>
  <si>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</si>
  <si>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</si>
  <si>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</si>
  <si>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</si>
  <si>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</si>
  <si>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</si>
  <si>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</si>
  <si>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</si>
  <si>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</si>
  <si>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</si>
  <si>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</si>
  <si>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</si>
  <si>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</si>
  <si>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</si>
  <si>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</si>
  <si>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</si>
  <si>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</si>
  <si>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</si>
  <si>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</si>
  <si>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</si>
  <si>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</si>
  <si>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</si>
  <si>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</si>
  <si>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</si>
  <si>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</si>
  <si>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</si>
  <si>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</si>
  <si>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</si>
  <si>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</si>
  <si>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</si>
  <si>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</si>
  <si>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</si>
  <si>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</si>
  <si>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</si>
  <si>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</si>
  <si>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</si>
  <si>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</si>
  <si>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</si>
  <si>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</si>
  <si>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</si>
  <si>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</si>
  <si>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</si>
  <si>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</si>
  <si>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</si>
  <si>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</si>
  <si>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</si>
  <si>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</si>
  <si>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</si>
  <si>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</si>
  <si>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</si>
  <si>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</si>
  <si>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</si>
  <si>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</si>
  <si>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</si>
  <si>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</si>
  <si>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</si>
  <si>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</si>
  <si>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</si>
  <si>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</si>
  <si>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</si>
  <si>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</si>
  <si>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</si>
  <si>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</si>
  <si>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</si>
  <si>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</si>
  <si>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</si>
  <si>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</si>
  <si>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</si>
  <si>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</si>
  <si>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</si>
  <si>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</si>
  <si>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</si>
  <si>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</si>
  <si>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</si>
  <si>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</si>
  <si>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</si>
  <si>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</si>
  <si>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</si>
  <si>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</si>
  <si>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</si>
  <si>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</si>
  <si>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</si>
  <si>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</si>
  <si>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</si>
  <si>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</si>
  <si>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</si>
  <si>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</si>
  <si>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</si>
  <si>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</si>
  <si>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</si>
  <si>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</si>
  <si>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</si>
  <si>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</si>
  <si>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</si>
  <si>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</si>
  <si>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</si>
  <si>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</si>
  <si>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</si>
  <si>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</si>
  <si>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</si>
  <si>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</si>
  <si>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</si>
  <si>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</si>
  <si>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</si>
  <si>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</si>
  <si>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</si>
  <si>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</si>
  <si>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</si>
  <si>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</si>
  <si>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</si>
  <si>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</si>
  <si>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</si>
  <si>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</si>
  <si>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</si>
  <si>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</si>
  <si>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</si>
  <si>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</si>
  <si>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</si>
  <si>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</si>
  <si>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</si>
  <si>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</si>
  <si>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</si>
  <si>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</si>
  <si>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</si>
  <si>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</si>
  <si>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</si>
  <si>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</si>
  <si>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</si>
  <si>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</si>
  <si>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</si>
  <si>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</si>
  <si>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</si>
  <si>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</si>
  <si>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</si>
  <si>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</si>
  <si>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</si>
  <si>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</si>
  <si>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</si>
  <si>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</si>
  <si>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</si>
  <si>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</si>
  <si>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</si>
  <si>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</si>
  <si>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</si>
  <si>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</si>
  <si>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</si>
  <si>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</si>
  <si>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</si>
  <si>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</si>
  <si>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</si>
  <si>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</si>
  <si>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</si>
  <si>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</si>
  <si>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</si>
  <si>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</si>
  <si>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</si>
  <si>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</si>
  <si>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</si>
  <si>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</si>
  <si>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</si>
  <si>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</si>
  <si>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</si>
  <si>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</si>
  <si>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</si>
  <si>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</si>
  <si>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</si>
  <si>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</si>
  <si>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</si>
  <si>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</si>
  <si>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</si>
  <si>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</si>
  <si>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</si>
  <si>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</si>
  <si>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</si>
  <si>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</si>
  <si>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</si>
  <si>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</si>
  <si>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</si>
  <si>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</si>
  <si>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</si>
  <si>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</si>
  <si>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</si>
  <si>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</si>
  <si>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</si>
  <si>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</si>
  <si>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</si>
  <si>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</si>
  <si>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</si>
  <si>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</si>
  <si>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</si>
  <si>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</si>
  <si>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</si>
  <si>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</si>
  <si>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</si>
  <si>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</si>
  <si>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</si>
  <si>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</si>
  <si>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</si>
  <si>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</si>
  <si>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</si>
  <si>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</si>
  <si>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</si>
  <si>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</si>
  <si>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</si>
  <si>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</si>
  <si>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</si>
  <si>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</si>
  <si>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</si>
  <si>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</si>
  <si>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</si>
  <si>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</si>
  <si>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</si>
  <si>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</si>
  <si>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</si>
  <si>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</si>
  <si>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</si>
  <si>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</si>
  <si>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</si>
  <si>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</si>
  <si>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</si>
  <si>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</si>
  <si>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</si>
  <si>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</si>
  <si>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</si>
  <si>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</si>
  <si>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</si>
  <si>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</si>
  <si>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</si>
  <si>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</si>
  <si>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</si>
  <si>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</si>
  <si>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</si>
  <si>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</si>
  <si>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</si>
  <si>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</si>
  <si>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</si>
  <si>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</si>
  <si>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</si>
  <si>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</si>
  <si>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</si>
  <si>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</si>
  <si>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</si>
  <si>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</si>
  <si>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</si>
  <si>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</si>
  <si>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</si>
  <si>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</si>
  <si>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</si>
  <si>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</si>
  <si>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</si>
  <si>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</si>
  <si>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</si>
  <si>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</si>
  <si>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</si>
  <si>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</si>
  <si>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</si>
  <si>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</si>
  <si>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</si>
  <si>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</si>
  <si>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</si>
  <si>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</si>
  <si>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</si>
  <si>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</si>
  <si>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</si>
  <si>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</si>
  <si>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</si>
  <si>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</si>
  <si>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</si>
  <si>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</si>
  <si>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</si>
  <si>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</si>
  <si>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</si>
  <si>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</si>
  <si>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</si>
  <si>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</si>
  <si>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</si>
  <si>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</si>
  <si>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</si>
  <si>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</si>
  <si>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</si>
  <si>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</si>
  <si>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</si>
  <si>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</si>
  <si>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</si>
  <si>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</si>
  <si>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</si>
  <si>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</si>
  <si>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</si>
  <si>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</si>
  <si>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</si>
  <si>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</si>
  <si>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</si>
  <si>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</si>
  <si>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</si>
  <si>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</si>
  <si>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</si>
  <si>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</si>
  <si>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</si>
  <si>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</si>
  <si>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</si>
  <si>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</si>
  <si>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</si>
  <si>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</si>
  <si>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</si>
  <si>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</si>
  <si>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</si>
  <si>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</si>
  <si>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</si>
  <si>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</si>
  <si>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</si>
  <si>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</si>
  <si>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</si>
  <si>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</si>
  <si>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</si>
  <si>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</si>
  <si>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</si>
  <si>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</si>
  <si>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</si>
  <si>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</si>
  <si>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</si>
  <si>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</si>
  <si>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</si>
  <si>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</si>
  <si>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</si>
  <si>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</si>
  <si>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</si>
  <si>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</si>
  <si>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</si>
  <si>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</si>
  <si>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</si>
  <si>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</si>
  <si>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</si>
  <si>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</si>
  <si>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</si>
  <si>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</si>
  <si>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</si>
  <si>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</si>
  <si>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</si>
  <si>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</si>
  <si>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</si>
  <si>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</si>
  <si>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</si>
  <si>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</si>
  <si>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</si>
  <si>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</si>
  <si>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</si>
  <si>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</si>
  <si>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</si>
  <si>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</si>
  <si>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</si>
  <si>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</si>
  <si>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</si>
  <si>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</si>
  <si>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</si>
  <si>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</si>
  <si>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</si>
  <si>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</si>
  <si>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</si>
  <si>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</si>
  <si>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</si>
  <si>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</si>
  <si>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</si>
  <si>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</si>
  <si>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</si>
  <si>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</si>
  <si>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</si>
  <si>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</si>
  <si>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</si>
  <si>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</si>
  <si>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</si>
  <si>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</si>
  <si>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</si>
  <si>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</si>
  <si>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</si>
  <si>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</si>
  <si>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</si>
  <si>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</si>
  <si>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</si>
  <si>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</si>
  <si>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</si>
  <si>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</si>
  <si>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</si>
  <si>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</si>
  <si>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</si>
  <si>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</si>
  <si>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</si>
  <si>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</si>
  <si>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</si>
  <si>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</si>
  <si>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</si>
  <si>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</si>
  <si>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</si>
  <si>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</si>
  <si>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</si>
  <si>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</si>
  <si>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</si>
  <si>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</si>
  <si>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</si>
  <si>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</si>
  <si>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</si>
  <si>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</si>
  <si>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</si>
  <si>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</si>
  <si>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</si>
  <si>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</si>
  <si>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</si>
  <si>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</si>
  <si>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</si>
  <si>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</si>
  <si>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</si>
  <si>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</si>
  <si>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</si>
  <si>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</si>
  <si>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</si>
  <si>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</si>
  <si>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</si>
  <si>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</si>
  <si>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</si>
  <si>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</si>
  <si>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</si>
  <si>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</si>
  <si>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</si>
  <si>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</si>
  <si>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</si>
  <si>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</si>
  <si>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</si>
  <si>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</si>
  <si>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</si>
  <si>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</si>
  <si>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</si>
  <si>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</si>
  <si>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</si>
  <si>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</si>
  <si>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</si>
  <si>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</si>
  <si>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</si>
  <si>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</si>
  <si>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</si>
  <si>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</si>
  <si>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</si>
  <si>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</si>
  <si>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</si>
  <si>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</si>
  <si>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</si>
  <si>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</si>
  <si>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</si>
  <si>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</si>
  <si>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</si>
  <si>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</si>
  <si>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</si>
  <si>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</si>
  <si>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</si>
  <si>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</si>
  <si>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</si>
  <si>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</si>
  <si>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</si>
  <si>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</si>
  <si>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</si>
  <si>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</si>
  <si>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</si>
  <si>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</si>
  <si>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</si>
  <si>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</si>
  <si>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</si>
  <si>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</si>
  <si>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</si>
  <si>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</si>
  <si>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</si>
  <si>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</si>
  <si>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</si>
  <si>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</si>
  <si>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</si>
  <si>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</si>
  <si>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</si>
  <si>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</si>
  <si>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</si>
  <si>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</si>
  <si>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</si>
  <si>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</si>
  <si>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</si>
  <si>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</si>
  <si>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</si>
  <si>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</si>
  <si>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</si>
  <si>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</si>
  <si>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</si>
  <si>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</si>
  <si>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</si>
  <si>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</si>
  <si>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</si>
  <si>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</si>
  <si>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</si>
  <si>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</si>
  <si>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</si>
  <si>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</si>
  <si>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</si>
  <si>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</si>
  <si>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</si>
  <si>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</si>
  <si>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</si>
  <si>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</si>
  <si>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</si>
  <si>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</si>
  <si>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</si>
  <si>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</si>
  <si>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</si>
  <si>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</si>
  <si>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</si>
  <si>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</si>
  <si>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</si>
  <si>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</si>
  <si>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</si>
  <si>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</si>
  <si>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</si>
  <si>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</si>
  <si>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</si>
  <si>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</si>
  <si>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</si>
  <si>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</si>
  <si>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</si>
  <si>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</si>
  <si>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</si>
  <si>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</si>
  <si>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</si>
  <si>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</si>
  <si>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</si>
  <si>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</si>
  <si>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</si>
  <si>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</si>
  <si>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</si>
  <si>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</si>
  <si>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</si>
  <si>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</si>
  <si>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</si>
  <si>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</si>
  <si>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</si>
  <si>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</si>
  <si>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</si>
  <si>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</si>
  <si>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</si>
  <si>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</si>
  <si>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</si>
  <si>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</si>
  <si>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</si>
  <si>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</si>
  <si>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</si>
  <si>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</si>
  <si>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</si>
  <si>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</si>
  <si>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</si>
  <si>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</si>
  <si>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</si>
  <si>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</si>
  <si>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</si>
  <si>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</si>
  <si>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</si>
  <si>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</si>
  <si>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</si>
  <si>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</si>
  <si>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</si>
  <si>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</si>
  <si>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</si>
  <si>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</si>
  <si>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</si>
  <si>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</si>
  <si>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</si>
  <si>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</si>
  <si>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</si>
  <si>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</si>
  <si>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</si>
  <si>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</si>
  <si>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</si>
  <si>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</si>
  <si>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</si>
  <si>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</si>
  <si>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</si>
  <si>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</si>
  <si>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</si>
  <si>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</si>
  <si>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</si>
  <si>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</si>
  <si>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</si>
  <si>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</si>
  <si>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</si>
  <si>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</si>
  <si>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</si>
  <si>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</si>
  <si>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</si>
  <si>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</si>
  <si>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</si>
  <si>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</si>
  <si>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</si>
  <si>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</si>
  <si>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</si>
  <si>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</si>
  <si>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</si>
  <si>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</si>
  <si>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</si>
  <si>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</si>
  <si>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</si>
  <si>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</si>
  <si>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</si>
  <si>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</si>
  <si>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</si>
  <si>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</si>
  <si>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</si>
  <si>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</si>
  <si>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</si>
  <si>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</si>
  <si>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</si>
  <si>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</si>
  <si>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</si>
  <si>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</si>
  <si>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</si>
  <si>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</si>
  <si>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</si>
  <si>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</si>
  <si>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</si>
  <si>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</si>
  <si>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</si>
  <si>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</si>
  <si>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</si>
  <si>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</si>
  <si>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</si>
  <si>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</si>
  <si>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</si>
  <si>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</si>
  <si>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</si>
  <si>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</si>
  <si>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</si>
  <si>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</si>
  <si>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</si>
  <si>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</si>
  <si>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</si>
  <si>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</si>
  <si>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</si>
  <si>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</si>
  <si>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</si>
  <si>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</si>
  <si>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</si>
  <si>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</si>
  <si>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</si>
  <si>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</si>
  <si>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</si>
  <si>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</si>
  <si>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</si>
  <si>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</si>
  <si>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</si>
  <si>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</si>
  <si>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</si>
  <si>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</si>
  <si>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</si>
  <si>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</si>
  <si>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</si>
  <si>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</si>
  <si>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</si>
  <si>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</si>
  <si>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</si>
  <si>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</si>
  <si>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</si>
  <si>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</si>
  <si>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</si>
  <si>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</si>
  <si>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</si>
  <si>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</si>
  <si>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</si>
  <si>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</si>
  <si>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</si>
  <si>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</si>
  <si>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</si>
  <si>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</si>
  <si>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</si>
  <si>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</si>
  <si>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</si>
  <si>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</si>
  <si>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</si>
  <si>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</si>
  <si>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</si>
  <si>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</si>
  <si>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</si>
  <si>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</si>
  <si>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</si>
  <si>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</si>
  <si>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</si>
  <si>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</si>
  <si>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</si>
  <si>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</si>
  <si>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</si>
  <si>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</si>
  <si>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</si>
  <si>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</si>
  <si>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</si>
  <si>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</si>
  <si>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</si>
  <si>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</si>
  <si>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</si>
  <si>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</si>
  <si>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</si>
  <si>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</si>
  <si>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</si>
  <si>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</si>
  <si>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</si>
  <si>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</si>
  <si>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</si>
  <si>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</si>
  <si>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</si>
  <si>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</si>
  <si>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</si>
  <si>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</si>
  <si>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</si>
  <si>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</si>
  <si>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</si>
  <si>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</si>
  <si>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</si>
  <si>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</si>
  <si>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</si>
  <si>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</si>
  <si>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</si>
  <si>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</si>
  <si>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</si>
  <si>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</si>
  <si>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</si>
  <si>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</si>
  <si>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</si>
  <si>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</si>
  <si>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</si>
  <si>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</si>
  <si>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</si>
  <si>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</si>
  <si>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</si>
  <si>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</si>
  <si>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</si>
  <si>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</si>
  <si>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</si>
  <si>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</si>
  <si>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</si>
  <si>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</si>
  <si>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</si>
  <si>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</si>
  <si>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</si>
  <si>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</si>
  <si>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</si>
  <si>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</si>
  <si>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</si>
  <si>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</si>
  <si>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</si>
  <si>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</si>
  <si>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</si>
  <si>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</si>
  <si>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</si>
  <si>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</si>
  <si>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</si>
  <si>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</si>
  <si>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</si>
  <si>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</si>
  <si>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</si>
  <si>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</si>
  <si>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</si>
  <si>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</si>
  <si>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</si>
  <si>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</si>
  <si>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</si>
  <si>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</si>
  <si>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</si>
  <si>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</si>
  <si>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</si>
  <si>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</si>
  <si>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</si>
  <si>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</si>
  <si>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</si>
  <si>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</si>
  <si>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</si>
  <si>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</si>
  <si>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</si>
  <si>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</si>
  <si>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</si>
  <si>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</si>
  <si>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</si>
  <si>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</si>
  <si>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</si>
  <si>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</si>
  <si>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</si>
  <si>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</si>
  <si>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</si>
  <si>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</si>
  <si>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</si>
  <si>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</si>
  <si>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</si>
  <si>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</si>
  <si>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</si>
  <si>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</si>
  <si>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</si>
  <si>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</si>
  <si>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</si>
  <si>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</si>
  <si>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</si>
  <si>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</si>
  <si>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</si>
  <si>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</si>
  <si>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</si>
  <si>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</si>
  <si>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</si>
  <si>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</si>
  <si>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</si>
  <si>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</si>
  <si>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</si>
  <si>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</si>
  <si>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</si>
  <si>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</si>
  <si>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</si>
  <si>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</si>
  <si>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</si>
  <si>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</si>
  <si>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</si>
  <si>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</si>
  <si>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</si>
  <si>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</si>
  <si>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</si>
  <si>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</si>
  <si>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</si>
  <si>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</si>
  <si>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</si>
  <si>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</si>
  <si>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</si>
  <si>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</si>
  <si>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</si>
  <si>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</si>
  <si>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</si>
  <si>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</si>
  <si>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</si>
  <si>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</si>
  <si>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</si>
  <si>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</si>
  <si>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</si>
  <si>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</si>
  <si>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</si>
  <si>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</si>
  <si>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</si>
  <si>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</si>
  <si>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</si>
  <si>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</si>
  <si>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</si>
  <si>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</si>
  <si>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</si>
  <si>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</si>
  <si>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</si>
  <si>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</si>
  <si>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</si>
  <si>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</si>
  <si>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</si>
  <si>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</si>
  <si>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</si>
  <si>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</si>
  <si>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</si>
  <si>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</si>
  <si>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</si>
  <si>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</si>
  <si>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</si>
  <si>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</si>
  <si>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</si>
  <si>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</si>
  <si>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</si>
  <si>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</si>
  <si>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</si>
  <si>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</si>
  <si>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</si>
  <si>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</si>
  <si>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</si>
  <si>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</si>
  <si>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</si>
  <si>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</si>
  <si>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</si>
  <si>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</si>
  <si>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</si>
  <si>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</si>
  <si>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</si>
  <si>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</si>
  <si>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</si>
  <si>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</si>
  <si>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</si>
  <si>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</si>
  <si>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</si>
  <si>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</si>
  <si>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</si>
  <si>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</si>
  <si>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</si>
  <si>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</si>
  <si>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</si>
  <si>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</si>
  <si>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</si>
  <si>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</si>
  <si>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</si>
  <si>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</si>
  <si>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</si>
  <si>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</si>
  <si>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</si>
  <si>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</si>
  <si>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</si>
  <si>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</si>
  <si>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</si>
  <si>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</si>
  <si>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</si>
  <si>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</si>
  <si>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</si>
  <si>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</si>
  <si>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</si>
  <si>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</si>
  <si>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</si>
  <si>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</si>
  <si>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</si>
  <si>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</si>
  <si>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</si>
  <si>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</si>
  <si>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</si>
  <si>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</si>
  <si>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</si>
  <si>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</si>
  <si>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</si>
  <si>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</si>
  <si>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</si>
  <si>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</si>
  <si>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</si>
  <si>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</si>
  <si>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</si>
  <si>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</si>
  <si>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</si>
  <si>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</si>
  <si>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</si>
  <si>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</si>
  <si>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</si>
  <si>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</si>
  <si>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</si>
  <si>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</si>
  <si>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</si>
  <si>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</si>
  <si>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</si>
  <si>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</si>
  <si>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</si>
  <si>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</si>
  <si>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</si>
  <si>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</si>
  <si>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</si>
  <si>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</si>
  <si>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</si>
  <si>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</si>
  <si>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</si>
  <si>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</si>
  <si>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</si>
  <si>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</si>
  <si>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</si>
  <si>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</si>
  <si>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</si>
  <si>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</si>
  <si>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</si>
  <si>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</si>
  <si>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</si>
  <si>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</si>
  <si>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</si>
  <si>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</si>
  <si>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</si>
  <si>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</si>
  <si>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</si>
  <si>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</si>
  <si>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</si>
  <si>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</si>
  <si>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</si>
  <si>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</si>
  <si>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</si>
  <si>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</si>
  <si>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</si>
  <si>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</si>
  <si>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</si>
  <si>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</si>
  <si>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</si>
  <si>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</si>
  <si>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</si>
  <si>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</si>
  <si>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</si>
  <si>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</si>
  <si>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</si>
  <si>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</si>
  <si>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</si>
  <si>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</si>
  <si>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</si>
  <si>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</si>
  <si>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</si>
  <si>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</si>
  <si>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</si>
  <si>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</si>
  <si>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</si>
  <si>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</si>
  <si>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</si>
  <si>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</si>
  <si>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</si>
  <si>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</si>
  <si>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</si>
  <si>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</si>
  <si>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</si>
  <si>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</si>
  <si>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</si>
  <si>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</si>
  <si>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</si>
  <si>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</si>
  <si>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</si>
  <si>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</si>
  <si>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</si>
  <si>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</si>
  <si>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</si>
  <si>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</si>
  <si>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</si>
  <si>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</si>
  <si>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</si>
  <si>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</si>
  <si>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</si>
  <si>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</si>
  <si>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</si>
  <si>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</si>
  <si>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</si>
  <si>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</si>
  <si>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</si>
  <si>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</si>
  <si>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</si>
  <si>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</si>
  <si>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</si>
  <si>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</si>
  <si>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</si>
  <si>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</si>
  <si>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</si>
  <si>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</si>
  <si>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</si>
  <si>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</si>
  <si>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</si>
  <si>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</si>
  <si>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</si>
  <si>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</si>
  <si>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</si>
  <si>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</si>
  <si>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</si>
  <si>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</si>
  <si>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</si>
  <si>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</si>
  <si>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</si>
  <si>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</si>
  <si>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</si>
  <si>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</si>
  <si>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</si>
  <si>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</si>
  <si>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</si>
  <si>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</si>
  <si>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</si>
  <si>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</si>
  <si>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</si>
  <si>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</si>
  <si>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</si>
  <si>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</si>
  <si>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</si>
  <si>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</si>
  <si>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</si>
  <si>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</si>
  <si>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</si>
  <si>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</si>
  <si>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</si>
  <si>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</si>
  <si>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</si>
  <si>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</si>
  <si>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</si>
  <si>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</si>
  <si>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</si>
  <si>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</si>
  <si>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</si>
  <si>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</si>
  <si>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</si>
  <si>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</si>
  <si>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</si>
  <si>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</si>
  <si>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</si>
  <si>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</si>
  <si>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</si>
  <si>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</si>
  <si>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</si>
  <si>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</si>
  <si>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</si>
  <si>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</si>
  <si>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</si>
  <si>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</si>
  <si>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</si>
  <si>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</si>
  <si>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</si>
  <si>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</si>
  <si>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</si>
  <si>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</si>
  <si>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</si>
  <si>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</si>
  <si>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</si>
  <si>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</si>
  <si>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</si>
  <si>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</si>
  <si>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</si>
  <si>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</si>
  <si>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</si>
  <si>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</si>
  <si>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</si>
  <si>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</si>
  <si>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</si>
  <si>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</si>
  <si>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</si>
  <si>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</si>
  <si>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</si>
  <si>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</si>
  <si>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</si>
  <si>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</si>
  <si>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</si>
  <si>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</si>
  <si>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</si>
  <si>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</si>
  <si>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</si>
  <si>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</si>
  <si>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</si>
  <si>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</si>
  <si>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</si>
  <si>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</si>
  <si>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</si>
  <si>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</si>
  <si>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</si>
  <si>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</si>
  <si>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</si>
  <si>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</si>
  <si>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</si>
  <si>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</si>
  <si>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</si>
  <si>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</si>
  <si>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</si>
  <si>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</si>
  <si>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</si>
  <si>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</si>
  <si>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</si>
  <si>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</si>
  <si>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</si>
  <si>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</si>
  <si>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</si>
  <si>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</si>
  <si>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</si>
  <si>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</si>
  <si>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</si>
  <si>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</si>
  <si>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</si>
  <si>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</si>
  <si>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</si>
  <si>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</si>
  <si>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</si>
  <si>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</si>
  <si>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</si>
  <si>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</si>
  <si>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</si>
  <si>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</si>
  <si>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</si>
  <si>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</si>
  <si>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</si>
  <si>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</si>
  <si>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</si>
  <si>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</si>
  <si>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</si>
  <si>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</si>
  <si>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</si>
  <si>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</si>
  <si>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</si>
  <si>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</si>
  <si>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</si>
  <si>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</si>
  <si>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</si>
  <si>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</si>
  <si>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</si>
  <si>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</si>
  <si>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</si>
  <si>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</si>
  <si>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</si>
  <si>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</si>
  <si>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</si>
  <si>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</si>
  <si>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</si>
  <si>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</si>
  <si>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</si>
  <si>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</si>
  <si>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</si>
  <si>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</si>
  <si>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</si>
  <si>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</si>
  <si>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</si>
  <si>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</si>
  <si>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</si>
  <si>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</si>
  <si>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</si>
  <si>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</si>
  <si>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</si>
  <si>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</si>
  <si>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</si>
  <si>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</si>
  <si>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</si>
  <si>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</si>
  <si>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</si>
  <si>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</si>
  <si>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</si>
  <si>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</si>
  <si>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</si>
  <si>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</si>
  <si>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</si>
  <si>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</si>
  <si>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</si>
  <si>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</si>
  <si>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</si>
  <si>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</si>
  <si>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</si>
  <si>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</si>
  <si>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</si>
  <si>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</si>
  <si>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</si>
  <si>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</si>
  <si>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</si>
  <si>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</si>
  <si>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</si>
  <si>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</si>
  <si>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</si>
  <si>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</si>
  <si>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</si>
  <si>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</si>
  <si>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</si>
  <si>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</si>
  <si>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</si>
  <si>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</si>
  <si>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</si>
  <si>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</si>
  <si>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</si>
  <si>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</si>
  <si>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</si>
  <si>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</si>
  <si>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</si>
  <si>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</si>
  <si>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</si>
  <si>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</si>
  <si>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</si>
  <si>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</si>
  <si>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</si>
  <si>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</si>
  <si>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</si>
  <si>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</si>
  <si>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</si>
  <si>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</si>
  <si>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</si>
  <si>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</si>
  <si>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</si>
  <si>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</si>
  <si>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</si>
  <si>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</si>
  <si>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</si>
  <si>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</si>
  <si>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</si>
  <si>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</si>
  <si>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</si>
  <si>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</si>
  <si>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</si>
  <si>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</si>
  <si>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</si>
  <si>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</si>
  <si>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</si>
  <si>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</si>
  <si>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</si>
  <si>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</si>
  <si>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</si>
  <si>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</si>
  <si>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</si>
  <si>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</si>
  <si>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</si>
  <si>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</si>
  <si>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</si>
  <si>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</si>
  <si>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</si>
  <si>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</si>
  <si>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</si>
  <si>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</si>
  <si>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</si>
  <si>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</si>
  <si>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</si>
  <si>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</si>
  <si>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</si>
  <si>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</si>
  <si>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</si>
  <si>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</si>
  <si>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</si>
  <si>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</si>
  <si>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</si>
  <si>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</si>
  <si>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</si>
  <si>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</si>
  <si>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</si>
  <si>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</si>
  <si>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</si>
  <si>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</si>
  <si>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</si>
  <si>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</si>
  <si>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</si>
  <si>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</si>
  <si>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</si>
  <si>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</si>
  <si>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</si>
  <si>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</si>
  <si>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</si>
  <si>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</si>
  <si>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</si>
  <si>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</si>
  <si>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</si>
  <si>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</si>
  <si>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</si>
  <si>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</si>
  <si>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</si>
  <si>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</si>
  <si>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</si>
  <si>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</si>
  <si>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</si>
  <si>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</si>
  <si>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</si>
  <si>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</si>
  <si>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</si>
  <si>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</si>
  <si>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</si>
  <si>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</si>
  <si>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</si>
  <si>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</si>
  <si>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</si>
  <si>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</si>
  <si>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</si>
  <si>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</si>
  <si>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</si>
  <si>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</si>
  <si>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</si>
  <si>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</si>
  <si>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</si>
  <si>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</si>
  <si>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</si>
  <si>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</si>
  <si>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</si>
  <si>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</si>
  <si>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</si>
  <si>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</si>
  <si>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</si>
  <si>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</si>
  <si>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</si>
  <si>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</si>
  <si>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</si>
  <si>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</si>
  <si>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</si>
  <si>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</si>
  <si>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</si>
  <si>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</si>
  <si>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</si>
  <si>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</si>
  <si>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</si>
  <si>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</si>
  <si>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</si>
  <si>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</si>
  <si>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</si>
  <si>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</si>
  <si>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</si>
  <si>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</si>
  <si>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</si>
  <si>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</si>
  <si>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</si>
  <si>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</si>
  <si>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</si>
  <si>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</si>
  <si>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</si>
  <si>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</si>
  <si>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</si>
  <si>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</si>
  <si>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</si>
  <si>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</si>
  <si>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</si>
  <si>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</si>
  <si>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</si>
  <si>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</si>
  <si>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</si>
  <si>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</si>
  <si>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</si>
  <si>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</si>
  <si>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</si>
  <si>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</si>
  <si>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</si>
  <si>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</si>
  <si>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</si>
  <si>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</si>
  <si>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</si>
  <si>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</si>
  <si>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</si>
  <si>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</si>
  <si>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</si>
  <si>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</si>
  <si>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</si>
  <si>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</si>
  <si>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</si>
  <si>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</si>
  <si>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</si>
  <si>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</si>
  <si>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</si>
  <si>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</si>
  <si>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</si>
  <si>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</si>
  <si>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</si>
  <si>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</si>
  <si>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</si>
  <si>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</si>
  <si>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</si>
  <si>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</si>
  <si>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</si>
  <si>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</si>
  <si>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</si>
  <si>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</si>
  <si>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</si>
  <si>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</si>
  <si>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</si>
  <si>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</si>
  <si>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</si>
  <si>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</si>
  <si>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</si>
  <si>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</si>
  <si>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</si>
  <si>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</si>
  <si>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</si>
  <si>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</si>
  <si>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</si>
  <si>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</si>
  <si>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</si>
  <si>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</si>
  <si>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</si>
  <si>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</si>
  <si>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</si>
  <si>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</si>
  <si>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</si>
  <si>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</si>
  <si>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</si>
  <si>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</si>
  <si>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</si>
  <si>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</si>
  <si>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</si>
  <si>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</si>
  <si>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</si>
  <si>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</si>
  <si>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</si>
  <si>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</si>
  <si>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</si>
  <si>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</si>
  <si>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</si>
  <si>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</si>
  <si>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</si>
  <si>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</si>
  <si>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</si>
  <si>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</si>
  <si>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</si>
  <si>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</si>
  <si>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</si>
  <si>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</si>
  <si>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</si>
  <si>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</si>
  <si>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</si>
  <si>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</si>
  <si>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</si>
  <si>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</si>
  <si>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</si>
  <si>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</si>
  <si>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</si>
  <si>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</si>
  <si>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</si>
  <si>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</si>
  <si>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</si>
  <si>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</si>
  <si>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</si>
  <si>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</si>
  <si>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</si>
  <si>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</si>
  <si>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</si>
  <si>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</si>
  <si>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</si>
  <si>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</si>
  <si>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</si>
  <si>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</si>
  <si>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</si>
  <si>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</si>
  <si>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</si>
  <si>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</si>
  <si>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</si>
  <si>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</si>
  <si>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</si>
  <si>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</si>
  <si>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</si>
  <si>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</si>
  <si>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</si>
  <si>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</si>
  <si>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</si>
  <si>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</si>
  <si>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</si>
  <si>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</si>
  <si>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</si>
  <si>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</si>
  <si>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</si>
  <si>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</si>
  <si>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</si>
  <si>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</si>
  <si>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</si>
  <si>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</si>
  <si>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</si>
  <si>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</si>
  <si>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</si>
  <si>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</si>
  <si>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</si>
  <si>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</si>
  <si>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</si>
  <si>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</si>
  <si>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</si>
  <si>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</si>
  <si>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</si>
  <si>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</si>
  <si>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</si>
  <si>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</si>
  <si>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</si>
  <si>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</si>
  <si>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</si>
  <si>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</si>
  <si>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</si>
  <si>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</si>
  <si>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</si>
  <si>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</si>
  <si>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</si>
  <si>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</si>
  <si>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</si>
  <si>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</si>
  <si>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</si>
  <si>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</si>
  <si>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</si>
  <si>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</si>
  <si>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</si>
  <si>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</si>
  <si>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</si>
  <si>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</si>
  <si>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</si>
  <si>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</si>
  <si>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</si>
  <si>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</si>
  <si>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</si>
  <si>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</si>
  <si>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</si>
  <si>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</si>
  <si>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</si>
  <si>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</si>
  <si>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</si>
  <si>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</si>
  <si>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</si>
  <si>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</si>
  <si>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</si>
  <si>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</si>
  <si>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</si>
  <si>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</si>
  <si>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</si>
  <si>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</si>
  <si>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</si>
  <si>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</si>
  <si>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</si>
  <si>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</si>
  <si>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</si>
  <si>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</si>
  <si>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</si>
  <si>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</si>
  <si>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</si>
  <si>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</si>
  <si>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</si>
  <si>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</si>
  <si>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</si>
  <si>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</si>
  <si>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</si>
  <si>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</si>
  <si>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</si>
  <si>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</si>
  <si>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</si>
  <si>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</si>
  <si>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</si>
  <si>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</si>
  <si>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</si>
  <si>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</si>
  <si>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</si>
  <si>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</si>
  <si>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</si>
  <si>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</si>
  <si>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</si>
  <si>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</si>
  <si>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</si>
  <si>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</si>
  <si>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</si>
  <si>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</si>
  <si>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</si>
  <si>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</si>
  <si>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</si>
  <si>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</si>
  <si>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</si>
  <si>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</si>
  <si>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</si>
  <si>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</si>
  <si>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</si>
  <si>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</si>
  <si>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</si>
  <si>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</si>
  <si>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</si>
  <si>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</si>
  <si>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</si>
  <si>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</si>
  <si>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</si>
  <si>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</si>
  <si>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</si>
  <si>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</si>
  <si>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</si>
  <si>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</si>
  <si>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</si>
  <si>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</si>
  <si>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</si>
  <si>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</si>
  <si>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</si>
  <si>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</si>
  <si>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</si>
  <si>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</si>
  <si>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</si>
  <si>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</si>
  <si>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</si>
  <si>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</si>
  <si>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</si>
  <si>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</si>
  <si>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</si>
  <si>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</si>
  <si>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</si>
  <si>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</si>
  <si>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</si>
  <si>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</si>
  <si>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</si>
  <si>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</si>
  <si>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</si>
  <si>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</si>
  <si>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</si>
  <si>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</si>
  <si>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</si>
  <si>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</si>
  <si>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</si>
  <si>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</si>
  <si>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</si>
  <si>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</si>
  <si>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</si>
  <si>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</si>
  <si>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</si>
  <si>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</si>
  <si>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</si>
  <si>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</si>
  <si>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</si>
  <si>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</si>
  <si>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</si>
  <si>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</si>
  <si>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</si>
  <si>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</si>
  <si>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</si>
  <si>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</si>
  <si>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</si>
  <si>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</si>
  <si>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</si>
  <si>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</si>
  <si>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</si>
  <si>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</si>
  <si>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</si>
  <si>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</si>
  <si>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</si>
  <si>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</si>
  <si>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</si>
  <si>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</si>
  <si>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</si>
  <si>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</si>
  <si>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</si>
  <si>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</si>
  <si>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</si>
  <si>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</si>
  <si>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</si>
  <si>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</si>
  <si>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</si>
  <si>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</si>
  <si>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</si>
  <si>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</si>
  <si>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</si>
  <si>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</si>
  <si>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</si>
  <si>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</si>
  <si>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</si>
  <si>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</si>
  <si>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</si>
  <si>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</si>
  <si>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</si>
  <si>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</si>
  <si>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</si>
  <si>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</si>
  <si>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</si>
  <si>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</si>
  <si>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</si>
  <si>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</si>
  <si>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</si>
  <si>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</si>
  <si>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</si>
  <si>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</si>
  <si>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</si>
  <si>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</si>
  <si>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</si>
  <si>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</si>
  <si>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</si>
  <si>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</si>
  <si>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</si>
  <si>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</si>
  <si>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</si>
  <si>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</si>
  <si>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</si>
  <si>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</si>
  <si>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</si>
  <si>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</si>
  <si>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</si>
  <si>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</si>
  <si>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</si>
  <si>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</si>
  <si>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</si>
  <si>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</si>
  <si>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</si>
  <si>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</si>
  <si>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</si>
  <si>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</si>
  <si>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</si>
  <si>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</si>
  <si>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</si>
  <si>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</si>
  <si>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</si>
  <si>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</si>
  <si>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</si>
  <si>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</si>
  <si>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</si>
  <si>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</si>
  <si>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</si>
  <si>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</si>
  <si>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</si>
  <si>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</si>
  <si>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</si>
  <si>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</si>
  <si>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</si>
  <si>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</si>
  <si>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</si>
  <si>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</si>
  <si>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</si>
  <si>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</si>
  <si>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</si>
  <si>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</si>
  <si>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</si>
  <si>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</si>
  <si>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</si>
  <si>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</si>
  <si>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</si>
  <si>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</si>
  <si>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</si>
  <si>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</si>
  <si>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</si>
  <si>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</si>
  <si>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</si>
  <si>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</si>
  <si>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</si>
  <si>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</si>
  <si>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</si>
  <si>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</si>
  <si>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</si>
  <si>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</si>
  <si>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</si>
  <si>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</si>
  <si>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</si>
  <si>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</si>
  <si>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</si>
  <si>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</si>
  <si>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</si>
  <si>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</si>
  <si>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</si>
  <si>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</si>
  <si>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</si>
  <si>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</si>
  <si>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</si>
  <si>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</si>
  <si>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</si>
  <si>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</si>
  <si>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</si>
  <si>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</si>
  <si>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</si>
  <si>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</si>
  <si>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</si>
  <si>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</si>
  <si>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</si>
  <si>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</si>
  <si>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</si>
  <si>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</si>
  <si>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</si>
  <si>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</si>
  <si>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</si>
  <si>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</si>
  <si>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</si>
  <si>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</si>
  <si>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</si>
  <si>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</si>
  <si>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</si>
  <si>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</si>
  <si>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</si>
  <si>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</si>
  <si>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</si>
  <si>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</si>
  <si>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</si>
  <si>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</si>
  <si>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</si>
  <si>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</si>
  <si>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</si>
  <si>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</si>
  <si>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</si>
  <si>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</si>
  <si>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</si>
  <si>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</si>
  <si>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</si>
  <si>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</si>
  <si>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</si>
  <si>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</si>
  <si>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</si>
  <si>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</si>
  <si>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</si>
  <si>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</si>
  <si>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</si>
  <si>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</si>
  <si>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</si>
  <si>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</si>
  <si>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</si>
  <si>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</si>
  <si>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</si>
  <si>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</si>
  <si>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</si>
  <si>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</si>
  <si>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</si>
  <si>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</si>
  <si>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</si>
  <si>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</si>
  <si>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</si>
  <si>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</si>
  <si>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</si>
  <si>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</si>
  <si>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</si>
  <si>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</si>
  <si>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</si>
  <si>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</si>
  <si>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</si>
  <si>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</si>
  <si>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</si>
  <si>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</si>
  <si>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</si>
  <si>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</si>
  <si>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</si>
  <si>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</si>
  <si>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</si>
  <si>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</si>
  <si>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</si>
  <si>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</si>
  <si>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</si>
  <si>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</si>
  <si>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</si>
  <si>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</si>
  <si>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</si>
  <si>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</si>
  <si>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</si>
  <si>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</si>
  <si>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</si>
  <si>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</si>
  <si>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</si>
  <si>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</si>
  <si>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</si>
  <si>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</si>
  <si>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</si>
  <si>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</si>
  <si>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</si>
  <si>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</si>
  <si>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</si>
  <si>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</si>
  <si>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</si>
  <si>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</si>
  <si>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</si>
  <si>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</si>
  <si>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</si>
  <si>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</si>
  <si>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</si>
  <si>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</si>
  <si>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</si>
  <si>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</si>
  <si>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</si>
  <si>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</si>
  <si>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</si>
  <si>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</si>
  <si>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</si>
  <si>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</si>
  <si>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</si>
  <si>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</si>
  <si>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</si>
  <si>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</si>
  <si>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</si>
  <si>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</si>
  <si>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</si>
  <si>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</si>
  <si>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</si>
  <si>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</si>
  <si>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</si>
  <si>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</si>
  <si>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</si>
  <si>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</si>
  <si>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</si>
  <si>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</si>
  <si>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</si>
  <si>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</si>
  <si>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</si>
  <si>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</si>
  <si>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</si>
  <si>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</si>
  <si>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</si>
  <si>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</si>
  <si>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</si>
  <si>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</si>
  <si>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</si>
  <si>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</si>
  <si>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</si>
  <si>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</si>
  <si>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</si>
  <si>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</si>
  <si>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</si>
  <si>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</si>
  <si>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</si>
  <si>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</si>
  <si>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</si>
  <si>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</si>
  <si>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</si>
  <si>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</si>
  <si>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</si>
  <si>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</si>
  <si>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</si>
  <si>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</si>
  <si>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</si>
  <si>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</si>
  <si>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</si>
  <si>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</si>
  <si>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</si>
  <si>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</si>
  <si>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</si>
  <si>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</si>
  <si>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</si>
  <si>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</si>
  <si>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</si>
  <si>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</si>
  <si>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</si>
  <si>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</si>
  <si>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</si>
  <si>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</si>
  <si>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</si>
  <si>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</si>
  <si>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</si>
  <si>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</si>
  <si>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</si>
  <si>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</si>
  <si>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</si>
  <si>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</si>
  <si>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</si>
  <si>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</si>
  <si>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</si>
  <si>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</si>
  <si>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</si>
  <si>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</si>
  <si>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</si>
  <si>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</si>
  <si>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</si>
  <si>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</si>
  <si>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</si>
  <si>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</si>
  <si>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</si>
  <si>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</si>
  <si>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</si>
  <si>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</si>
  <si>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</si>
  <si>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</si>
  <si>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</si>
  <si>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</si>
  <si>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</si>
  <si>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</si>
  <si>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</si>
  <si>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</si>
  <si>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</si>
  <si>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</si>
  <si>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</si>
  <si>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</si>
  <si>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</si>
  <si>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</si>
  <si>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</si>
  <si>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</si>
  <si>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</si>
  <si>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</si>
  <si>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</si>
  <si>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</si>
  <si>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</si>
  <si>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</si>
  <si>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</si>
  <si>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</si>
  <si>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</si>
  <si>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</si>
  <si>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</si>
  <si>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</si>
  <si>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</si>
  <si>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</si>
  <si>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</si>
  <si>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</si>
  <si>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</si>
  <si>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</si>
  <si>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</si>
  <si>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</si>
  <si>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</si>
  <si>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</si>
  <si>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</si>
  <si>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</si>
  <si>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</si>
  <si>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</si>
  <si>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</si>
  <si>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</si>
  <si>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</si>
  <si>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</si>
  <si>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</si>
  <si>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</si>
  <si>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</si>
  <si>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</si>
  <si>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</si>
  <si>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</si>
  <si>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</si>
  <si>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</si>
  <si>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</si>
  <si>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</si>
  <si>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</si>
  <si>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</si>
  <si>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</si>
  <si>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</si>
  <si>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</si>
  <si>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</si>
  <si>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</si>
  <si>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</si>
  <si>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</si>
  <si>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</si>
  <si>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</si>
  <si>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</si>
  <si>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</si>
  <si>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</si>
  <si>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</si>
  <si>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</si>
  <si>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</si>
  <si>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</si>
  <si>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</si>
  <si>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</si>
  <si>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</si>
  <si>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</si>
  <si>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</si>
  <si>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</si>
  <si>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</si>
  <si>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</si>
  <si>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</si>
  <si>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</si>
  <si>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</si>
  <si>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</si>
  <si>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</si>
  <si>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</si>
  <si>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</si>
  <si>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</si>
  <si>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</si>
  <si>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</si>
  <si>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</si>
  <si>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</si>
  <si>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</si>
  <si>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</si>
  <si>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</si>
  <si>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</si>
  <si>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</si>
  <si>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</si>
  <si>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</si>
  <si>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</si>
  <si>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</si>
  <si>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</si>
  <si>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</si>
  <si>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</si>
  <si>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</si>
  <si>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</si>
  <si>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</si>
  <si>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</si>
  <si>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</si>
  <si>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</si>
  <si>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</si>
  <si>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</si>
  <si>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</si>
  <si>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</si>
  <si>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</si>
  <si>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</si>
  <si>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</si>
  <si>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</si>
  <si>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</si>
  <si>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</si>
  <si>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</si>
  <si>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</si>
  <si>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</si>
  <si>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</si>
  <si>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</si>
  <si>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</si>
  <si>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</si>
  <si>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</si>
  <si>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</si>
  <si>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</si>
  <si>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</si>
  <si>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</si>
  <si>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</si>
  <si>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</si>
  <si>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</si>
  <si>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</si>
  <si>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</si>
  <si>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</si>
  <si>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</si>
  <si>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</si>
  <si>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</si>
  <si>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</si>
  <si>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</si>
  <si>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</si>
  <si>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</si>
  <si>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</si>
  <si>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</si>
  <si>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</si>
  <si>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</si>
  <si>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</si>
  <si>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</si>
  <si>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</si>
  <si>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</si>
  <si>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</si>
  <si>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</si>
  <si>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</si>
  <si>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</si>
  <si>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</si>
  <si>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</si>
  <si>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</si>
  <si>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</si>
  <si>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</si>
  <si>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</si>
  <si>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</si>
  <si>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</si>
  <si>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</si>
  <si>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</si>
  <si>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</si>
  <si>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</si>
  <si>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</si>
  <si>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</si>
  <si>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</si>
  <si>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</si>
  <si>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</si>
  <si>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</si>
  <si>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</si>
  <si>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</si>
  <si>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</si>
  <si>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</si>
  <si>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</si>
  <si>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</si>
  <si>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</si>
  <si>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</si>
  <si>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</si>
  <si>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</si>
  <si>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</si>
  <si>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</si>
  <si>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</si>
  <si>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</si>
  <si>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</si>
  <si>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</si>
  <si>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</si>
  <si>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</si>
  <si>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</si>
  <si>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</si>
  <si>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</si>
  <si>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</si>
  <si>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</si>
  <si>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</si>
  <si>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</si>
  <si>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</si>
  <si>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</si>
  <si>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</si>
  <si>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</si>
  <si>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</si>
  <si>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</si>
  <si>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</si>
  <si>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</si>
  <si>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</si>
  <si>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</si>
  <si>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</si>
  <si>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</si>
  <si>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</si>
  <si>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</si>
  <si>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</si>
  <si>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</si>
  <si>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</si>
  <si>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</si>
  <si>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</si>
  <si>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</si>
  <si>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</si>
  <si>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</si>
  <si>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</si>
  <si>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</si>
  <si>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</si>
  <si>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</si>
  <si>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</si>
  <si>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</si>
  <si>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</si>
  <si>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</si>
  <si>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</si>
  <si>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</si>
  <si>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</si>
  <si>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</si>
  <si>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</si>
  <si>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</si>
  <si>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</si>
  <si>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</si>
  <si>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</si>
  <si>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</si>
  <si>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</si>
  <si>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</si>
  <si>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</si>
  <si>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</si>
  <si>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</si>
  <si>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</si>
  <si>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</si>
  <si>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</si>
  <si>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</si>
  <si>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</si>
  <si>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</si>
  <si>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</si>
  <si>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</si>
  <si>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</si>
  <si>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</si>
  <si>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</si>
  <si>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</si>
  <si>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</si>
  <si>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</si>
  <si>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</si>
  <si>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</si>
  <si>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</si>
  <si>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</si>
  <si>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</si>
  <si>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</si>
  <si>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</si>
  <si>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</si>
  <si>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</si>
  <si>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</si>
  <si>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</si>
  <si>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</si>
  <si>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</si>
  <si>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</si>
  <si>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</si>
  <si>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</si>
  <si>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</si>
  <si>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</si>
  <si>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</si>
  <si>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</si>
  <si>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</si>
  <si>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</si>
  <si>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</si>
  <si>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</si>
  <si>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</si>
  <si>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</si>
  <si>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</si>
  <si>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</si>
  <si>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</si>
  <si>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</si>
  <si>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</si>
  <si>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</si>
  <si>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</si>
  <si>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</si>
  <si>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</si>
  <si>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</si>
  <si>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</si>
  <si>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</si>
  <si>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</si>
  <si>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</si>
  <si>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</si>
  <si>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</si>
  <si>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</si>
  <si>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</si>
  <si>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</si>
  <si>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</si>
  <si>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</si>
  <si>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</si>
  <si>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</si>
  <si>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</si>
  <si>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</si>
  <si>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</si>
  <si>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</si>
  <si>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</si>
  <si>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</si>
  <si>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</si>
  <si>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</si>
  <si>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</si>
  <si>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</si>
  <si>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</si>
  <si>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</si>
  <si>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</si>
  <si>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</si>
  <si>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</si>
  <si>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</si>
  <si>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</si>
  <si>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</si>
  <si>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</si>
  <si>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</si>
  <si>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</si>
  <si>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</si>
  <si>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</si>
  <si>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</si>
  <si>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</si>
  <si>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</si>
  <si>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</si>
  <si>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</si>
  <si>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</si>
  <si>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</si>
  <si>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</si>
  <si>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</si>
  <si>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</si>
  <si>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</si>
  <si>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</si>
  <si>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</si>
  <si>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</si>
  <si>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</si>
  <si>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</si>
  <si>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</si>
  <si>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</si>
  <si>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</si>
  <si>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</si>
  <si>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</si>
  <si>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</si>
  <si>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</si>
  <si>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</si>
  <si>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</si>
  <si>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</si>
  <si>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</si>
  <si>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</si>
  <si>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</si>
  <si>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</si>
  <si>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</si>
  <si>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</si>
  <si>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</si>
  <si>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</si>
  <si>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</si>
  <si>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</si>
  <si>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</si>
  <si>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</si>
  <si>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</si>
  <si>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</si>
  <si>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</si>
  <si>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</si>
  <si>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</si>
  <si>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</si>
  <si>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</si>
  <si>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</si>
  <si>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</si>
  <si>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</si>
  <si>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</si>
  <si>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</si>
  <si>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</si>
  <si>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</si>
  <si>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</si>
  <si>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</si>
  <si>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</si>
  <si>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</si>
  <si>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</si>
  <si>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</si>
  <si>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</si>
  <si>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</si>
  <si>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</si>
  <si>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</si>
  <si>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</si>
  <si>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</si>
  <si>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</si>
  <si>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</si>
  <si>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</si>
  <si>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</si>
  <si>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</si>
  <si>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</si>
  <si>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</si>
  <si>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</si>
  <si>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</si>
  <si>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</si>
  <si>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</si>
  <si>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</si>
  <si>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</si>
  <si>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</si>
  <si>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</si>
  <si>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</si>
  <si>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</si>
  <si>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</si>
  <si>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</si>
  <si>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</si>
  <si>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</si>
  <si>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</si>
  <si>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</si>
  <si>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</si>
  <si>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</si>
  <si>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</si>
  <si>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</si>
  <si>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</si>
  <si>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</si>
  <si>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</si>
  <si>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</si>
  <si>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</si>
  <si>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</si>
  <si>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</si>
  <si>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</si>
  <si>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</si>
  <si>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</si>
  <si>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</si>
  <si>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</si>
  <si>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</si>
  <si>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</si>
  <si>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</si>
  <si>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</si>
  <si>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</si>
  <si>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</si>
  <si>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</si>
  <si>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</si>
  <si>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</si>
  <si>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</si>
  <si>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</si>
  <si>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</si>
  <si>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</si>
  <si>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</si>
  <si>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</si>
  <si>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</si>
  <si>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</si>
  <si>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</si>
  <si>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</si>
  <si>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</si>
  <si>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</si>
  <si>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</si>
  <si>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</si>
  <si>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</si>
  <si>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</si>
  <si>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</si>
  <si>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</si>
  <si>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</si>
  <si>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</si>
  <si>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</si>
  <si>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</si>
  <si>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</si>
  <si>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</si>
  <si>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</si>
  <si>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</si>
  <si>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</si>
  <si>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</si>
  <si>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</si>
  <si>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</si>
  <si>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</si>
  <si>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</si>
  <si>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</si>
  <si>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</si>
  <si>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</si>
  <si>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</si>
  <si>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</si>
  <si>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</si>
  <si>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</si>
  <si>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</si>
  <si>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</si>
  <si>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</si>
  <si>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</si>
  <si>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</si>
  <si>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</si>
  <si>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</si>
  <si>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</si>
  <si>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</si>
  <si>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</si>
  <si>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</si>
  <si>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</si>
  <si>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</si>
  <si>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</si>
  <si>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</si>
  <si>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</si>
  <si>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</si>
  <si>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</si>
  <si>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</si>
  <si>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</si>
  <si>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</si>
  <si>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</si>
  <si>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</si>
  <si>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</si>
  <si>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</si>
  <si>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</si>
  <si>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</si>
  <si>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</si>
  <si>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</si>
  <si>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</si>
  <si>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</si>
  <si>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</si>
  <si>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</si>
  <si>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</si>
  <si>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</si>
  <si>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</si>
  <si>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</si>
  <si>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</si>
  <si>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</si>
  <si>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</si>
  <si>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</si>
  <si>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</si>
  <si>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</si>
  <si>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</si>
  <si>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</si>
  <si>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</si>
  <si>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</si>
  <si>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</si>
  <si>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</si>
  <si>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</si>
  <si>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</si>
  <si>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</si>
  <si>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</si>
  <si>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</si>
  <si>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</si>
  <si>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</si>
  <si>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</si>
  <si>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</si>
  <si>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</si>
  <si>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</si>
  <si>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</si>
  <si>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</si>
  <si>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</si>
  <si>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</si>
  <si>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</si>
  <si>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</si>
  <si>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</si>
  <si>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</si>
  <si>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</si>
  <si>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</si>
  <si>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</si>
  <si>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</si>
  <si>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</si>
  <si>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</si>
  <si>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</si>
  <si>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</si>
  <si>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</si>
  <si>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</si>
  <si>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</si>
  <si>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</si>
  <si>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</si>
  <si>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</si>
  <si>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</si>
  <si>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</si>
  <si>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</si>
  <si>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</si>
  <si>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</si>
  <si>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</si>
  <si>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</si>
  <si>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</si>
  <si>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</si>
  <si>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</si>
  <si>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</si>
  <si>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</si>
  <si>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</si>
  <si>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</si>
  <si>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</si>
  <si>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</si>
  <si>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</si>
  <si>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</si>
  <si>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</si>
  <si>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</si>
  <si>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</si>
  <si>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</si>
  <si>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</si>
  <si>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</si>
  <si>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</si>
  <si>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</si>
  <si>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</si>
  <si>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</si>
  <si>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</si>
  <si>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</si>
  <si>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</si>
  <si>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</si>
  <si>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</si>
  <si>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</si>
  <si>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</si>
  <si>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</si>
  <si>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</si>
  <si>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</si>
  <si>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</si>
  <si>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</si>
  <si>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</si>
  <si>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</si>
  <si>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</si>
  <si>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</si>
  <si>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</si>
  <si>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</si>
  <si>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</si>
  <si>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</si>
  <si>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</si>
  <si>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</si>
  <si>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</si>
  <si>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</si>
  <si>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</si>
  <si>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</si>
  <si>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</si>
  <si>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</si>
  <si>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</si>
  <si>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</si>
  <si>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</si>
  <si>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</si>
  <si>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</si>
  <si>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</si>
  <si>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</si>
  <si>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</si>
  <si>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</si>
  <si>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</si>
  <si>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</si>
  <si>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</si>
  <si>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</si>
  <si>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</si>
  <si>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</si>
  <si>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</si>
  <si>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</si>
  <si>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</si>
  <si>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</si>
  <si>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</si>
  <si>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</si>
  <si>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</si>
  <si>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</si>
  <si>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</si>
  <si>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</si>
  <si>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</si>
  <si>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</si>
  <si>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</si>
  <si>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</si>
  <si>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</si>
  <si>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</si>
  <si>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</si>
  <si>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</si>
  <si>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</si>
  <si>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</si>
  <si>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</si>
  <si>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</si>
  <si>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</si>
  <si>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</si>
  <si>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</si>
  <si>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</si>
  <si>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</si>
  <si>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</si>
  <si>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</si>
  <si>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</si>
  <si>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</si>
  <si>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</si>
  <si>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</si>
  <si>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</si>
  <si>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</si>
  <si>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</si>
  <si>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</si>
  <si>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</si>
  <si>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</si>
  <si>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</si>
  <si>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</si>
  <si>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</si>
  <si>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</si>
  <si>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</si>
  <si>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</si>
  <si>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</si>
  <si>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</si>
  <si>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</si>
  <si>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</si>
  <si>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</si>
  <si>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</si>
  <si>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</si>
  <si>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</si>
  <si>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</si>
  <si>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</si>
  <si>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</si>
  <si>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</si>
  <si>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</si>
  <si>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</si>
  <si>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</si>
  <si>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</si>
  <si>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</si>
  <si>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</si>
  <si>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</si>
  <si>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</si>
  <si>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</si>
  <si>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</si>
  <si>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</si>
  <si>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</si>
  <si>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</si>
  <si>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</si>
  <si>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</si>
  <si>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</si>
  <si>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</si>
  <si>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</si>
  <si>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</si>
  <si>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</si>
  <si>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</si>
  <si>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</si>
  <si>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</si>
  <si>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</si>
  <si>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</si>
  <si>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</si>
  <si>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</si>
  <si>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</si>
  <si>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</si>
  <si>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</si>
  <si>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</si>
  <si>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</si>
  <si>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</si>
  <si>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</si>
  <si>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</si>
  <si>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</si>
  <si>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</si>
  <si>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</si>
  <si>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</si>
  <si>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</si>
  <si>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</si>
  <si>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</si>
  <si>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</si>
  <si>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</si>
  <si>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</si>
  <si>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</si>
  <si>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</si>
  <si>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</si>
  <si>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</si>
  <si>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</si>
  <si>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</si>
  <si>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</si>
  <si>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</si>
  <si>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</si>
  <si>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</si>
  <si>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</si>
  <si>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</si>
  <si>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</si>
  <si>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</si>
  <si>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</si>
  <si>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</si>
  <si>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</si>
  <si>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</si>
  <si>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</si>
  <si>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</si>
  <si>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</si>
  <si>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</si>
  <si>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</si>
  <si>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</si>
  <si>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</si>
  <si>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</si>
  <si>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</si>
  <si>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</si>
  <si>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</si>
  <si>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</si>
  <si>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</si>
  <si>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</si>
  <si>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</si>
  <si>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</si>
  <si>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</si>
  <si>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</si>
  <si>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</si>
  <si>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</si>
  <si>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</si>
  <si>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</si>
  <si>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</si>
  <si>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</si>
  <si>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</si>
  <si>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</si>
  <si>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</si>
  <si>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</si>
  <si>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</si>
  <si>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</si>
  <si>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</si>
  <si>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</si>
  <si>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</si>
  <si>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</si>
  <si>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</si>
  <si>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</si>
  <si>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</si>
  <si>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</si>
  <si>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</si>
  <si>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</si>
  <si>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</si>
  <si>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</si>
  <si>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</si>
  <si>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</si>
  <si>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</si>
  <si>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</si>
  <si>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</si>
  <si>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</si>
  <si>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</si>
  <si>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</si>
  <si>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</si>
  <si>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</si>
  <si>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</si>
  <si>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</si>
  <si>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</si>
  <si>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</si>
  <si>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</si>
  <si>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</si>
  <si>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</si>
  <si>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</si>
  <si>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</si>
  <si>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</si>
  <si>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</si>
  <si>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</si>
  <si>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</si>
  <si>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</si>
  <si>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</si>
  <si>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</si>
  <si>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</si>
  <si>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</si>
  <si>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</si>
  <si>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</si>
  <si>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</si>
  <si>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</si>
  <si>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</si>
  <si>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</si>
  <si>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</si>
  <si>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</si>
  <si>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</si>
  <si>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</si>
  <si>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</si>
  <si>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</si>
  <si>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</si>
  <si>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</si>
  <si>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</si>
  <si>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</si>
  <si>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</si>
  <si>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</si>
  <si>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</si>
  <si>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</si>
  <si>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</si>
  <si>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</si>
  <si>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</si>
  <si>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</si>
  <si>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</si>
  <si>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</si>
  <si>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</si>
  <si>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</si>
  <si>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</si>
  <si>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</si>
  <si>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</si>
  <si>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</si>
  <si>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</si>
  <si>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</si>
  <si>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</si>
  <si>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</si>
  <si>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</si>
  <si>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</si>
  <si>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</si>
  <si>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</si>
  <si>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</si>
  <si>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</si>
  <si>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</si>
  <si>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</si>
  <si>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</si>
  <si>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</si>
  <si>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</si>
  <si>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</si>
  <si>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</si>
  <si>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</si>
  <si>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</si>
  <si>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</si>
  <si>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</si>
  <si>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</si>
  <si>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</si>
  <si>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</si>
  <si>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</si>
  <si>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</si>
  <si>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</si>
  <si>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</si>
  <si>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</si>
  <si>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</si>
  <si>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</si>
  <si>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</si>
  <si>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</si>
  <si>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</si>
  <si>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</si>
  <si>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</si>
  <si>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</si>
  <si>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</si>
  <si>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</si>
  <si>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</si>
  <si>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</si>
  <si>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</si>
  <si>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</si>
  <si>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</si>
  <si>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</si>
  <si>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</si>
  <si>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</si>
  <si>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</si>
  <si>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</si>
  <si>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</si>
  <si>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</si>
  <si>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</si>
  <si>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</si>
  <si>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</si>
  <si>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</si>
  <si>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</si>
  <si>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</si>
  <si>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</si>
  <si>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</si>
  <si>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</si>
  <si>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</si>
  <si>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</si>
  <si>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</si>
  <si>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</si>
  <si>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</si>
  <si>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</si>
  <si>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</si>
  <si>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</si>
  <si>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</si>
  <si>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</si>
  <si>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</si>
  <si>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</si>
  <si>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</si>
  <si>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</si>
  <si>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</si>
  <si>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</si>
  <si>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</si>
  <si>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</si>
  <si>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</si>
  <si>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</si>
  <si>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</si>
  <si>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</si>
  <si>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</si>
  <si>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</si>
  <si>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</si>
  <si>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</si>
  <si>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</si>
  <si>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</si>
  <si>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</si>
  <si>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</si>
  <si>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</si>
  <si>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</si>
  <si>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</si>
  <si>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</si>
  <si>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</si>
  <si>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</si>
  <si>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</si>
  <si>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</si>
  <si>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</si>
  <si>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</si>
  <si>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</si>
  <si>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</si>
  <si>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</si>
  <si>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</si>
  <si>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</si>
  <si>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</si>
  <si>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</si>
  <si>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</si>
  <si>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</si>
  <si>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</si>
  <si>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</si>
  <si>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</si>
  <si>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</si>
  <si>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</si>
  <si>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</si>
  <si>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</si>
  <si>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</si>
  <si>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</si>
  <si>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</si>
  <si>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</si>
  <si>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</si>
  <si>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</si>
  <si>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</si>
  <si>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</si>
  <si>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</si>
  <si>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</si>
  <si>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</si>
  <si>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</si>
  <si>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</si>
  <si>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</si>
  <si>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</si>
  <si>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</si>
  <si>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</si>
  <si>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</si>
  <si>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</si>
  <si>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</si>
  <si>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</si>
  <si>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</si>
  <si>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</si>
  <si>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</si>
  <si>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</si>
  <si>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</si>
  <si>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</si>
  <si>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</si>
  <si>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</si>
  <si>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</si>
  <si>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</si>
  <si>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</si>
  <si>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</si>
  <si>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</si>
  <si>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</si>
  <si>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</si>
  <si>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</si>
  <si>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</si>
  <si>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</si>
  <si>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</si>
  <si>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</si>
  <si>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</si>
  <si>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</si>
  <si>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</si>
  <si>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</si>
  <si>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</si>
  <si>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</si>
  <si>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</si>
  <si>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</si>
  <si>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</si>
  <si>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</si>
  <si>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</si>
  <si>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</si>
  <si>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</si>
  <si>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</si>
  <si>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</si>
  <si>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</si>
  <si>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</si>
  <si>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</si>
  <si>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</si>
  <si>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</si>
  <si>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</si>
  <si>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</si>
  <si>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</si>
  <si>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</si>
  <si>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</si>
  <si>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</si>
  <si>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</si>
  <si>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</si>
  <si>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</si>
  <si>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</si>
  <si>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</si>
  <si>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</si>
  <si>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</si>
  <si>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</si>
  <si>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</si>
  <si>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</si>
  <si>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</si>
  <si>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</si>
  <si>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</si>
  <si>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</si>
  <si>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</si>
  <si>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</si>
  <si>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</si>
  <si>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</si>
  <si>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</si>
  <si>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</si>
  <si>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</si>
  <si>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</si>
  <si>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</si>
  <si>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</si>
  <si>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</si>
  <si>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</si>
  <si>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</si>
  <si>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</si>
  <si>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</si>
  <si>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</si>
  <si>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</si>
  <si>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</si>
  <si>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</si>
  <si>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</si>
  <si>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</si>
  <si>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</si>
  <si>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</si>
  <si>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</si>
  <si>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</si>
  <si>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</si>
  <si>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</si>
  <si>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</si>
  <si>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</si>
  <si>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</si>
  <si>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</si>
  <si>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</si>
  <si>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</si>
  <si>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</si>
  <si>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</si>
  <si>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</si>
  <si>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</si>
  <si>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</si>
  <si>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</si>
  <si>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</si>
  <si>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</si>
  <si>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</si>
  <si>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</si>
  <si>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</si>
  <si>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</si>
  <si>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</si>
  <si>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</si>
  <si>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</si>
  <si>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</si>
  <si>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</si>
  <si>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</si>
  <si>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</si>
  <si>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</si>
  <si>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</si>
  <si>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</si>
  <si>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</si>
  <si>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</si>
  <si>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</si>
  <si>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</si>
  <si>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</si>
  <si>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</si>
  <si>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</si>
  <si>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</si>
  <si>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</si>
  <si>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</si>
  <si>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</si>
  <si>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</si>
  <si>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</si>
  <si>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</si>
  <si>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</si>
  <si>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</si>
  <si>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</si>
  <si>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</si>
  <si>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</si>
  <si>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</si>
  <si>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</si>
  <si>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</si>
  <si>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</si>
  <si>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</si>
  <si>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</si>
  <si>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</si>
  <si>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</si>
  <si>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</si>
  <si>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</si>
  <si>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</si>
  <si>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</si>
  <si>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</si>
  <si>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</si>
  <si>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</si>
  <si>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</si>
  <si>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</si>
  <si>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</si>
  <si>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</si>
  <si>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</si>
  <si>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</si>
  <si>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</si>
  <si>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</si>
  <si>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</si>
  <si>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</si>
  <si>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</si>
  <si>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</si>
  <si>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</si>
  <si>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</si>
  <si>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</si>
  <si>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</si>
  <si>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</si>
  <si>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</si>
  <si>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</si>
  <si>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</si>
  <si>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</si>
  <si>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</si>
  <si>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</si>
  <si>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</si>
  <si>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</si>
  <si>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</si>
  <si>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</si>
  <si>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</si>
  <si>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</si>
  <si>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</si>
  <si>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</si>
  <si>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</si>
  <si>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</si>
  <si>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</si>
  <si>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</si>
  <si>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</si>
  <si>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</si>
  <si>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</si>
  <si>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</si>
  <si>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</si>
  <si>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</si>
  <si>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</si>
  <si>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</si>
  <si>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</si>
  <si>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</si>
  <si>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</si>
  <si>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</si>
  <si>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</si>
  <si>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</si>
  <si>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</si>
  <si>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</si>
  <si>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</si>
  <si>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</si>
  <si>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</si>
  <si>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</si>
  <si>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</si>
  <si>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</si>
  <si>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</si>
  <si>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</si>
  <si>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</si>
  <si>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</si>
  <si>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</si>
  <si>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</si>
  <si>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</si>
  <si>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</si>
  <si>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</si>
  <si>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</si>
  <si>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</si>
  <si>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</si>
  <si>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</si>
  <si>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</si>
  <si>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</si>
  <si>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</si>
  <si>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</si>
  <si>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</si>
  <si>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</si>
  <si>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</si>
  <si>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</si>
  <si>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</si>
  <si>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</si>
  <si>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</si>
  <si>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</si>
  <si>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</si>
  <si>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</si>
  <si>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</si>
  <si>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</si>
  <si>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</si>
  <si>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</si>
  <si>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</si>
  <si>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</si>
  <si>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</si>
  <si>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</si>
  <si>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</si>
  <si>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</si>
  <si>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</si>
  <si>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</si>
  <si>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</si>
  <si>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</si>
  <si>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</si>
  <si>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</si>
  <si>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</si>
  <si>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</si>
  <si>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</si>
  <si>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</si>
  <si>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</si>
  <si>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</si>
  <si>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</si>
  <si>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</si>
  <si>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</si>
  <si>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</si>
  <si>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</si>
  <si>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</si>
  <si>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</si>
  <si>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</si>
  <si>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</si>
  <si>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</si>
  <si>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</si>
  <si>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</si>
  <si>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</si>
  <si>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</si>
  <si>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</si>
  <si>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</si>
  <si>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</si>
  <si>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</si>
  <si>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</si>
  <si>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</si>
  <si>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</si>
  <si>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</si>
  <si>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</si>
  <si>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</si>
  <si>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</si>
  <si>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</si>
  <si>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</si>
  <si>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</si>
  <si>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</si>
  <si>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</si>
  <si>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</si>
  <si>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</si>
  <si>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</si>
  <si>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</si>
  <si>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</si>
  <si>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</si>
  <si>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</si>
  <si>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</si>
  <si>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</si>
  <si>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</si>
  <si>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</si>
  <si>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</si>
  <si>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</si>
  <si>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</si>
  <si>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</si>
  <si>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</si>
  <si>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</si>
  <si>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</si>
  <si>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</si>
  <si>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</si>
  <si>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</si>
  <si>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</si>
  <si>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</si>
  <si>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</si>
  <si>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</si>
  <si>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</si>
  <si>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</si>
  <si>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</si>
  <si>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</si>
  <si>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</si>
  <si>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</si>
  <si>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</si>
  <si>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</si>
  <si>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</si>
  <si>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</si>
  <si>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</si>
  <si>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</si>
  <si>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</si>
  <si>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</si>
  <si>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</si>
  <si>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</si>
  <si>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</si>
  <si>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</si>
  <si>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</si>
  <si>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</si>
  <si>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</si>
  <si>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</si>
  <si>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</si>
  <si>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</si>
  <si>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</si>
  <si>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</si>
  <si>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</si>
  <si>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</si>
  <si>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</si>
  <si>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</si>
  <si>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</si>
  <si>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</si>
  <si>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</si>
  <si>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</si>
  <si>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</si>
  <si>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</si>
  <si>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</si>
  <si>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</si>
  <si>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</si>
  <si>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</si>
  <si>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</si>
  <si>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</si>
  <si>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</si>
  <si>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</si>
  <si>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</si>
  <si>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</si>
  <si>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</si>
  <si>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</si>
  <si>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</si>
  <si>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</si>
  <si>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</si>
  <si>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</si>
  <si>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</si>
  <si>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</si>
  <si>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</si>
  <si>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</si>
  <si>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</si>
  <si>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</si>
  <si>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</si>
  <si>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</si>
  <si>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</si>
  <si>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</si>
  <si>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</si>
  <si>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</si>
  <si>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</si>
  <si>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</si>
  <si>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</si>
  <si>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</si>
  <si>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</si>
  <si>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</si>
  <si>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</si>
  <si>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</si>
  <si>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</si>
  <si>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</si>
  <si>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</si>
  <si>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</si>
  <si>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</si>
  <si>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</si>
  <si>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</si>
  <si>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</si>
  <si>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</si>
  <si>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</si>
  <si>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</si>
  <si>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</si>
  <si>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</si>
  <si>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</si>
  <si>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</si>
  <si>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</si>
  <si>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</si>
  <si>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</si>
  <si>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</si>
  <si>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</si>
  <si>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</si>
  <si>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</si>
  <si>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</si>
  <si>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</si>
  <si>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</si>
  <si>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</si>
  <si>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</si>
  <si>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</si>
  <si>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</si>
  <si>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</si>
  <si>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</si>
  <si>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</si>
  <si>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</si>
  <si>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</si>
  <si>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</si>
  <si>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</si>
  <si>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</si>
  <si>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</si>
  <si>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</si>
  <si>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</si>
  <si>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</si>
  <si>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</si>
  <si>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</si>
  <si>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</si>
  <si>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</si>
  <si>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</si>
  <si>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</si>
  <si>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</si>
  <si>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</si>
  <si>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</si>
  <si>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</si>
  <si>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</si>
  <si>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</si>
  <si>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</si>
  <si>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</si>
  <si>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</si>
  <si>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</si>
  <si>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</si>
  <si>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</si>
  <si>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</si>
  <si>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</si>
  <si>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</si>
  <si>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</si>
  <si>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</si>
  <si>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</si>
  <si>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</si>
  <si>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</si>
  <si>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</si>
  <si>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</si>
  <si>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</si>
  <si>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</si>
  <si>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</si>
  <si>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</si>
  <si>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</si>
  <si>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</si>
  <si>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</si>
  <si>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</si>
  <si>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</si>
  <si>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</si>
  <si>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</si>
  <si>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</si>
  <si>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</si>
  <si>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</si>
  <si>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</si>
  <si>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</si>
  <si>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</si>
  <si>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</si>
  <si>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</si>
  <si>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</si>
  <si>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</si>
  <si>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</si>
  <si>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</si>
  <si>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</si>
  <si>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</si>
  <si>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</si>
  <si>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</si>
  <si>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</si>
  <si>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</si>
  <si>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</si>
  <si>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</si>
  <si>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</si>
  <si>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</si>
  <si>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</si>
  <si>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</si>
  <si>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</si>
  <si>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</si>
  <si>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</si>
  <si>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</si>
  <si>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</si>
  <si>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</si>
  <si>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</si>
  <si>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</si>
  <si>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</si>
  <si>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</si>
  <si>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</si>
  <si>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</si>
  <si>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</si>
  <si>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</si>
  <si>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</si>
  <si>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</si>
  <si>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</si>
  <si>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</si>
  <si>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</si>
  <si>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</si>
  <si>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</si>
  <si>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</si>
  <si>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</si>
  <si>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</si>
  <si>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</si>
  <si>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</si>
  <si>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</si>
  <si>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</si>
  <si>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</si>
  <si>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</si>
  <si>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</si>
  <si>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</si>
  <si>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</si>
  <si>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</si>
  <si>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</si>
  <si>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</si>
  <si>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</si>
  <si>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</si>
  <si>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</si>
  <si>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</si>
  <si>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</si>
  <si>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</si>
  <si>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</si>
  <si>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</si>
  <si>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</si>
  <si>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</si>
  <si>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</si>
  <si>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</si>
  <si>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</si>
  <si>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</si>
  <si>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</si>
  <si>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</si>
  <si>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</si>
  <si>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</si>
  <si>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</si>
  <si>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</si>
  <si>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</si>
  <si>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</si>
  <si>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</si>
  <si>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</si>
  <si>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</si>
  <si>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</si>
  <si>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</si>
  <si>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</si>
  <si>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</si>
  <si>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</si>
  <si>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</si>
  <si>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</si>
  <si>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</si>
  <si>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</si>
  <si>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</si>
  <si>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</si>
  <si>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</si>
  <si>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</si>
  <si>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</si>
  <si>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</si>
  <si>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</si>
  <si>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</si>
  <si>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</si>
  <si>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</si>
  <si>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</si>
  <si>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</si>
  <si>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</si>
  <si>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</si>
  <si>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</si>
  <si>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</si>
  <si>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</si>
  <si>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</si>
  <si>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</si>
  <si>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</si>
  <si>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</si>
  <si>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</si>
  <si>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</si>
  <si>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</si>
  <si>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</si>
  <si>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</si>
  <si>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</si>
  <si>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</si>
  <si>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</si>
  <si>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</si>
  <si>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</si>
  <si>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</si>
  <si>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</si>
  <si>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</si>
  <si>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</si>
  <si>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</si>
  <si>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</si>
  <si>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</si>
  <si>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</si>
  <si>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</si>
  <si>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</si>
  <si>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</si>
  <si>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</si>
  <si>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</si>
  <si>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</si>
  <si>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</si>
  <si>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</si>
  <si>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</si>
  <si>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</si>
  <si>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</si>
  <si>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</si>
  <si>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</si>
  <si>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</si>
  <si>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</si>
  <si>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</si>
  <si>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</si>
  <si>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</si>
  <si>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</si>
  <si>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</si>
  <si>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</si>
  <si>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</si>
  <si>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</si>
  <si>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</si>
  <si>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</si>
  <si>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</si>
  <si>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</si>
  <si>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</si>
  <si>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</si>
  <si>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</si>
  <si>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</si>
  <si>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</si>
  <si>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</si>
  <si>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</si>
  <si>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</si>
  <si>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</si>
  <si>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</si>
  <si>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</si>
  <si>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</si>
  <si>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</si>
  <si>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</si>
  <si>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</si>
  <si>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</si>
  <si>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</si>
  <si>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</si>
  <si>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</si>
  <si>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</si>
  <si>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</si>
  <si>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</si>
  <si>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</si>
  <si>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</si>
  <si>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</si>
  <si>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</si>
  <si>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</si>
  <si>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</si>
  <si>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</si>
  <si>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</si>
  <si>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</si>
  <si>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</si>
  <si>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</si>
  <si>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</si>
  <si>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</si>
  <si>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</si>
  <si>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</si>
  <si>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</si>
  <si>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</si>
  <si>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</si>
  <si>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</si>
  <si>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</si>
  <si>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</si>
  <si>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</si>
  <si>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</si>
  <si>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</si>
  <si>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</si>
  <si>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</si>
  <si>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</si>
  <si>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</si>
  <si>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</si>
  <si>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</si>
  <si>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</si>
  <si>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</si>
  <si>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</si>
  <si>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</si>
  <si>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</si>
  <si>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</si>
  <si>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</si>
  <si>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</si>
  <si>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</si>
  <si>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</si>
  <si>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</si>
  <si>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</si>
  <si>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</si>
  <si>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</si>
  <si>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</si>
  <si>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</si>
  <si>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</si>
  <si>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</si>
  <si>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</si>
  <si>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</si>
  <si>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</si>
  <si>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</si>
  <si>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</si>
  <si>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</si>
  <si>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</si>
  <si>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</si>
  <si>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</si>
  <si>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</si>
  <si>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</si>
  <si>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</si>
  <si>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</si>
  <si>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</si>
  <si>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</si>
  <si>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</si>
  <si>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</si>
  <si>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</si>
  <si>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</si>
  <si>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</si>
  <si>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</si>
  <si>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</si>
  <si>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</si>
  <si>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</si>
  <si>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</si>
  <si>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</si>
  <si>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</si>
  <si>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</si>
  <si>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</si>
  <si>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</si>
  <si>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</si>
  <si>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</si>
  <si>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</si>
  <si>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</si>
  <si>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</si>
  <si>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</si>
  <si>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</si>
  <si>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</si>
  <si>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</si>
  <si>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</si>
  <si>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</si>
  <si>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</si>
  <si>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</si>
  <si>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</si>
  <si>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</si>
  <si>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</si>
  <si>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</si>
  <si>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</si>
  <si>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</si>
  <si>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</si>
  <si>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</si>
  <si>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</si>
  <si>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</si>
  <si>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</si>
  <si>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</si>
  <si>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</si>
  <si>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</si>
  <si>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</si>
  <si>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</si>
  <si>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</si>
  <si>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</si>
  <si>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</si>
  <si>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</si>
  <si>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</si>
  <si>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</si>
  <si>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</si>
  <si>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</si>
  <si>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</si>
  <si>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</si>
  <si>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</si>
  <si>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</si>
  <si>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</si>
  <si>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</si>
  <si>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</si>
  <si>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</si>
  <si>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</si>
  <si>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</si>
  <si>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</si>
  <si>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</si>
  <si>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</si>
  <si>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</si>
  <si>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</si>
  <si>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</si>
  <si>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</si>
  <si>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</si>
  <si>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</si>
  <si>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</si>
  <si>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</si>
  <si>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</si>
  <si>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</si>
  <si>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</si>
  <si>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</si>
  <si>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</si>
  <si>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</si>
  <si>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</si>
  <si>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</si>
  <si>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</si>
  <si>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</si>
  <si>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</si>
  <si>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</si>
  <si>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</si>
  <si>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</si>
  <si>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</si>
  <si>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</si>
  <si>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</si>
  <si>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</si>
  <si>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</si>
  <si>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</si>
  <si>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</si>
  <si>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</si>
  <si>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</si>
  <si>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</si>
  <si>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</si>
  <si>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</si>
  <si>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</si>
  <si>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</si>
  <si>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</si>
  <si>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</si>
  <si>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</si>
  <si>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</si>
  <si>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</si>
  <si>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</si>
  <si>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</si>
  <si>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</si>
  <si>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</si>
  <si>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</si>
  <si>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</si>
  <si>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</si>
  <si>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</si>
  <si>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</si>
  <si>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</si>
  <si>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</si>
  <si>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</si>
  <si>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</si>
  <si>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</si>
  <si>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</si>
  <si>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</si>
  <si>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</si>
  <si>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</si>
  <si>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</si>
  <si>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</si>
  <si>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</si>
  <si>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</si>
  <si>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</si>
  <si>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</si>
  <si>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</si>
  <si>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</si>
  <si>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</si>
  <si>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</si>
  <si>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</si>
  <si>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</si>
  <si>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</si>
  <si>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</si>
  <si>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</si>
  <si>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</si>
  <si>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</si>
  <si>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</si>
  <si>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</si>
  <si>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</si>
  <si>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</si>
  <si>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</si>
  <si>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</si>
  <si>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</si>
  <si>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</si>
  <si>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</si>
  <si>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</si>
  <si>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</si>
  <si>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</si>
  <si>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</si>
  <si>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</si>
  <si>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</si>
  <si>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</si>
  <si>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</si>
  <si>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</si>
  <si>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</si>
  <si>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</si>
  <si>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</si>
  <si>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</si>
  <si>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</si>
  <si>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</si>
  <si>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</si>
  <si>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</si>
  <si>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</si>
  <si>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</si>
  <si>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</si>
  <si>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</si>
  <si>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</si>
  <si>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</si>
  <si>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</si>
  <si>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</si>
  <si>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</si>
  <si>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</si>
  <si>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</si>
  <si>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</si>
  <si>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</si>
  <si>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</si>
  <si>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</si>
  <si>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</si>
  <si>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</si>
  <si>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</si>
  <si>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</si>
  <si>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</si>
  <si>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</si>
  <si>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</si>
  <si>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</si>
  <si>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</si>
  <si>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</si>
  <si>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</si>
  <si>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</si>
  <si>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</si>
  <si>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</si>
  <si>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</si>
  <si>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</si>
  <si>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</si>
  <si>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</si>
  <si>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</si>
  <si>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</si>
  <si>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</si>
  <si>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</si>
  <si>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</si>
  <si>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</si>
  <si>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</si>
  <si>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</si>
  <si>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</si>
  <si>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</si>
  <si>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</si>
  <si>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</si>
  <si>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</si>
  <si>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</si>
  <si>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</si>
  <si>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</si>
  <si>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</si>
  <si>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</si>
  <si>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</si>
  <si>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</si>
  <si>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</si>
  <si>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</si>
  <si>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</si>
  <si>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</si>
  <si>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</si>
  <si>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</si>
  <si>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</si>
  <si>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</si>
  <si>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</si>
  <si>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</si>
  <si>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</si>
  <si>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</si>
  <si>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</si>
  <si>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</si>
  <si>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</si>
  <si>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</si>
  <si>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</si>
  <si>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</si>
  <si>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</si>
  <si>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</si>
  <si>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</si>
  <si>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</si>
  <si>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</si>
  <si>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</si>
  <si>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</si>
  <si>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</si>
  <si>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</si>
  <si>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</si>
  <si>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</si>
  <si>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</si>
  <si>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</si>
  <si>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</si>
  <si>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</si>
  <si>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</si>
  <si>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</si>
  <si>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</si>
  <si>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</si>
  <si>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</si>
  <si>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</si>
  <si>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</si>
  <si>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</si>
  <si>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</si>
  <si>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</si>
  <si>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</si>
  <si>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</si>
  <si>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</si>
  <si>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</si>
  <si>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</si>
  <si>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</si>
  <si>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</si>
  <si>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</si>
  <si>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</si>
  <si>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</si>
  <si>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</si>
  <si>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</si>
  <si>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</si>
  <si>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</si>
  <si>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</si>
  <si>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</si>
  <si>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</si>
  <si>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</si>
  <si>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</si>
  <si>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</si>
  <si>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</si>
  <si>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</si>
  <si>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</si>
  <si>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</si>
  <si>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</si>
  <si>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</si>
  <si>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</si>
  <si>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</si>
  <si>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</si>
  <si>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</si>
  <si>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</si>
  <si>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</si>
  <si>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</si>
  <si>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</si>
  <si>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</si>
  <si>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</si>
  <si>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</si>
  <si>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</si>
  <si>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</si>
  <si>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</si>
  <si>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</si>
  <si>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</si>
  <si>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</si>
  <si>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</si>
  <si>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</si>
  <si>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</si>
  <si>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</si>
  <si>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</si>
  <si>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</si>
  <si>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</si>
  <si>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</si>
  <si>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</si>
  <si>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</si>
  <si>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</si>
  <si>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</si>
  <si>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</si>
  <si>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</si>
  <si>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</si>
  <si>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</si>
  <si>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</si>
  <si>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</si>
  <si>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</si>
  <si>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</si>
  <si>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</si>
  <si>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</si>
  <si>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</si>
  <si>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</si>
  <si>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</si>
  <si>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</si>
  <si>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</si>
  <si>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</si>
  <si>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</si>
  <si>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</si>
  <si>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</si>
  <si>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</si>
  <si>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</si>
  <si>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</si>
  <si>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</si>
  <si>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</si>
  <si>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</si>
  <si>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</si>
  <si>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</si>
  <si>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</si>
  <si>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</si>
  <si>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</si>
  <si>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</si>
  <si>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</si>
  <si>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</si>
  <si>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</si>
  <si>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</si>
  <si>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</si>
  <si>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</si>
  <si>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</si>
  <si>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</si>
  <si>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</si>
  <si>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</si>
  <si>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</si>
  <si>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</si>
  <si>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</si>
  <si>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</si>
  <si>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</si>
  <si>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</si>
  <si>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</si>
  <si>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</si>
  <si>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</si>
  <si>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</si>
  <si>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</si>
  <si>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</si>
  <si>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</si>
  <si>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</si>
  <si>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</si>
  <si>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</si>
  <si>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</si>
  <si>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</si>
  <si>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</si>
  <si>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</si>
  <si>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</si>
  <si>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</si>
  <si>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</si>
  <si>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</si>
  <si>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</si>
  <si>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</si>
  <si>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</si>
  <si>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</si>
  <si>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</si>
  <si>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</si>
  <si>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</si>
  <si>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</si>
  <si>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</si>
  <si>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</si>
  <si>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</si>
  <si>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</si>
  <si>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</si>
  <si>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</si>
  <si>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</si>
  <si>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</si>
  <si>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</si>
  <si>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</si>
  <si>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</si>
  <si>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</si>
  <si>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</si>
  <si>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</si>
  <si>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</si>
  <si>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</si>
  <si>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</si>
  <si>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</si>
  <si>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</si>
  <si>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</si>
  <si>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</si>
  <si>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</si>
  <si>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</si>
  <si>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</si>
  <si>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</si>
  <si>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</si>
  <si>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</si>
  <si>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</si>
  <si>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</si>
  <si>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</si>
  <si>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</si>
  <si>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</si>
  <si>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</si>
  <si>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</si>
  <si>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</si>
  <si>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</si>
  <si>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</si>
  <si>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</si>
  <si>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</si>
  <si>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</si>
  <si>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</si>
  <si>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</si>
  <si>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</si>
  <si>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</si>
  <si>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</si>
  <si>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</si>
  <si>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</si>
  <si>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</si>
  <si>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</si>
  <si>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</si>
  <si>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</si>
  <si>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</si>
  <si>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</si>
  <si>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</si>
  <si>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</si>
  <si>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</si>
  <si>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</si>
  <si>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</si>
  <si>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</si>
  <si>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</si>
  <si>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</si>
  <si>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</si>
  <si>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</si>
  <si>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</si>
  <si>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</si>
  <si>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</si>
  <si>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</si>
  <si>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</si>
  <si>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</si>
  <si>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</si>
  <si>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</si>
  <si>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</si>
  <si>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</si>
  <si>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</si>
  <si>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</si>
  <si>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</si>
  <si>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</si>
  <si>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</si>
  <si>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</si>
  <si>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</si>
  <si>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</si>
  <si>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</si>
  <si>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</si>
  <si>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</si>
  <si>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</si>
  <si>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</si>
  <si>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</si>
  <si>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</si>
  <si>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</si>
  <si>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</si>
  <si>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</si>
  <si>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</si>
  <si>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</si>
  <si>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</si>
  <si>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</si>
  <si>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</si>
  <si>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</si>
  <si>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</si>
  <si>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</si>
  <si>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</si>
  <si>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</si>
  <si>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</si>
  <si>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</si>
  <si>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</si>
  <si>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</si>
  <si>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</si>
  <si>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</si>
  <si>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</si>
  <si>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</si>
  <si>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</si>
  <si>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</si>
  <si>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</si>
  <si>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</si>
  <si>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</si>
  <si>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</si>
  <si>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</si>
  <si>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</si>
  <si>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</si>
  <si>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</si>
  <si>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</si>
  <si>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</si>
  <si>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</si>
  <si>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</si>
  <si>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</si>
  <si>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</si>
  <si>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</si>
  <si>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</si>
  <si>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</si>
  <si>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</si>
  <si>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</si>
  <si>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</si>
  <si>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</si>
  <si>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</si>
  <si>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</si>
  <si>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</si>
  <si>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</si>
  <si>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</si>
  <si>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</si>
  <si>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</si>
  <si>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</si>
  <si>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</si>
  <si>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</si>
  <si>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</si>
  <si>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</si>
  <si>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</si>
  <si>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</si>
  <si>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</si>
  <si>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</si>
  <si>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</si>
  <si>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</si>
  <si>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</si>
  <si>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</si>
  <si>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</si>
  <si>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</si>
  <si>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</si>
  <si>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</si>
  <si>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</si>
  <si>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</si>
  <si>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</si>
  <si>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</si>
  <si>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</si>
  <si>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</si>
  <si>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</si>
  <si>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</si>
  <si>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</si>
  <si>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</si>
  <si>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</si>
  <si>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</si>
  <si>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</si>
  <si>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</si>
  <si>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</si>
  <si>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</si>
  <si>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</si>
  <si>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</si>
  <si>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</si>
  <si>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</si>
  <si>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</si>
  <si>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</si>
  <si>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</si>
  <si>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</si>
  <si>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</si>
  <si>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</si>
  <si>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</si>
  <si>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</si>
  <si>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</si>
  <si>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</si>
  <si>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</si>
  <si>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</si>
  <si>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</si>
  <si>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</si>
  <si>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</si>
  <si>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</si>
  <si>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</si>
  <si>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</si>
  <si>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</si>
  <si>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</si>
  <si>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</si>
  <si>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</si>
  <si>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</si>
  <si>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</si>
  <si>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</si>
  <si>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</si>
  <si>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</si>
  <si>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</si>
  <si>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</si>
  <si>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</si>
  <si>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</si>
  <si>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</si>
  <si>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</si>
  <si>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</si>
  <si>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</si>
  <si>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</si>
  <si>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</si>
  <si>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</si>
  <si>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</si>
  <si>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</si>
  <si>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</si>
  <si>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</si>
  <si>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</si>
  <si>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</si>
  <si>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</si>
  <si>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</si>
  <si>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</si>
  <si>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</si>
  <si>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</si>
  <si>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</si>
  <si>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</si>
  <si>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</si>
  <si>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</si>
  <si>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</si>
  <si>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</si>
  <si>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</si>
  <si>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</si>
  <si>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</si>
  <si>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</si>
  <si>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</si>
  <si>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</si>
  <si>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</si>
  <si>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</si>
  <si>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</si>
  <si>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</si>
  <si>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</si>
  <si>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</si>
  <si>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</si>
  <si>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</si>
  <si>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</si>
  <si>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</si>
  <si>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</si>
  <si>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</si>
  <si>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</si>
  <si>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</si>
  <si>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</si>
  <si>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</si>
  <si>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</si>
  <si>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</si>
  <si>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</si>
  <si>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</si>
  <si>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</si>
  <si>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</si>
  <si>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</si>
  <si>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</si>
  <si>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</si>
  <si>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</si>
  <si>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</si>
  <si>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</si>
  <si>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</si>
  <si>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</si>
  <si>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</si>
  <si>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</si>
  <si>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</si>
  <si>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</si>
  <si>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</si>
  <si>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</si>
  <si>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</si>
  <si>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</si>
  <si>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</si>
  <si>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</si>
  <si>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</si>
  <si>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</si>
  <si>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</si>
  <si>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</si>
  <si>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</si>
  <si>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</si>
  <si>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</si>
  <si>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</si>
  <si>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</si>
  <si>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</si>
  <si>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</si>
  <si>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</si>
  <si>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</si>
  <si>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</si>
  <si>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</si>
  <si>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</si>
  <si>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</si>
  <si>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</si>
  <si>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</si>
  <si>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</si>
  <si>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</si>
  <si>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</si>
  <si>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</si>
  <si>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</si>
  <si>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</si>
  <si>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</si>
  <si>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</si>
  <si>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</si>
  <si>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</si>
  <si>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</si>
  <si>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</si>
  <si>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</si>
  <si>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</si>
  <si>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</si>
  <si>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</si>
  <si>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</si>
  <si>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</si>
  <si>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</si>
  <si>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</si>
  <si>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</si>
  <si>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</si>
  <si>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</si>
  <si>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</si>
  <si>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</si>
  <si>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</si>
  <si>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</si>
  <si>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</si>
  <si>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</si>
  <si>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</si>
  <si>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</si>
  <si>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</si>
  <si>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</si>
  <si>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</si>
  <si>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</si>
  <si>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</si>
  <si>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</si>
  <si>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</si>
  <si>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</si>
  <si>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</si>
  <si>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</si>
  <si>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</si>
  <si>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</si>
  <si>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</si>
  <si>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</si>
  <si>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</si>
  <si>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</si>
  <si>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</si>
  <si>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</si>
  <si>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</si>
  <si>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</si>
  <si>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</si>
  <si>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</si>
  <si>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</si>
  <si>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</si>
  <si>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</si>
  <si>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</si>
  <si>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</si>
  <si>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</si>
  <si>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</si>
  <si>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</si>
  <si>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</si>
  <si>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</si>
  <si>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</si>
  <si>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</si>
  <si>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</si>
  <si>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</si>
  <si>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</si>
  <si>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</si>
  <si>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</si>
  <si>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</si>
  <si>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</si>
  <si>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</si>
  <si>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</si>
  <si>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</si>
  <si>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</si>
  <si>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</si>
  <si>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</si>
  <si>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</si>
  <si>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</si>
  <si>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</si>
  <si>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</si>
  <si>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</si>
  <si>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</si>
  <si>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</si>
  <si>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</si>
  <si>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</si>
  <si>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</si>
  <si>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</si>
  <si>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</si>
  <si>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</si>
  <si>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</si>
  <si>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</si>
  <si>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</si>
  <si>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</si>
  <si>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</si>
  <si>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</si>
  <si>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</si>
  <si>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</si>
  <si>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</si>
  <si>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</si>
  <si>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</si>
  <si>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</si>
  <si>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</si>
  <si>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</si>
  <si>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</si>
  <si>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</si>
  <si>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</si>
  <si>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</si>
  <si>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</si>
  <si>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</si>
  <si>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</si>
  <si>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</si>
  <si>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</si>
  <si>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</si>
  <si>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</si>
  <si>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</si>
  <si>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</si>
  <si>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</si>
  <si>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</si>
  <si>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</si>
  <si>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</si>
  <si>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</si>
  <si>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</si>
  <si>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</si>
  <si>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</si>
  <si>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</si>
  <si>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</si>
  <si>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</si>
  <si>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</si>
  <si>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</si>
  <si>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</si>
  <si>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</si>
  <si>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</si>
  <si>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</si>
  <si>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</si>
  <si>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</si>
  <si>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</si>
  <si>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</si>
  <si>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</si>
  <si>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</si>
  <si>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</si>
  <si>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</si>
  <si>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</si>
  <si>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</si>
  <si>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</si>
  <si>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</si>
  <si>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</si>
  <si>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</si>
  <si>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</si>
  <si>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</si>
  <si>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</si>
  <si>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</si>
  <si>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</si>
  <si>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</si>
  <si>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</si>
  <si>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</si>
  <si>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</si>
  <si>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</si>
  <si>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</si>
  <si>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</si>
  <si>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</si>
  <si>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</si>
  <si>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</si>
  <si>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</si>
  <si>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</si>
  <si>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</si>
  <si>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</si>
  <si>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</si>
  <si>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</si>
  <si>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</si>
  <si>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</si>
  <si>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</si>
  <si>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</si>
  <si>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</si>
  <si>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</si>
  <si>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</si>
  <si>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</si>
  <si>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</si>
  <si>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</si>
  <si>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</si>
  <si>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</si>
  <si>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</si>
  <si>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</si>
  <si>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</si>
  <si>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</si>
  <si>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</si>
  <si>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</si>
  <si>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</si>
  <si>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</si>
  <si>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</si>
  <si>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</si>
  <si>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</si>
  <si>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</si>
  <si>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</si>
  <si>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</si>
  <si>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</si>
  <si>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</si>
  <si>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</si>
  <si>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</si>
  <si>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</si>
  <si>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</si>
  <si>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</si>
  <si>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</si>
  <si>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</si>
  <si>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</si>
  <si>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</si>
  <si>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</si>
  <si>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</si>
  <si>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</si>
  <si>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</si>
  <si>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</si>
  <si>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</si>
  <si>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</si>
  <si>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</si>
  <si>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</si>
  <si>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</si>
  <si>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</si>
  <si>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</si>
  <si>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</si>
  <si>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</si>
  <si>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</si>
  <si>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</si>
  <si>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</si>
  <si>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</si>
  <si>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</si>
  <si>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</si>
  <si>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</si>
  <si>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</si>
  <si>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</si>
  <si>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</si>
  <si>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</si>
  <si>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</si>
  <si>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</si>
  <si>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</si>
  <si>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</si>
  <si>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</si>
  <si>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</si>
  <si>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</si>
  <si>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</si>
  <si>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</si>
  <si>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</si>
  <si>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</si>
  <si>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</si>
  <si>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</si>
  <si>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</si>
  <si>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</si>
  <si>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</si>
  <si>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</si>
  <si>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</si>
  <si>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</si>
  <si>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</si>
  <si>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</si>
  <si>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</si>
  <si>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</si>
  <si>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</si>
  <si>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</si>
  <si>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</si>
  <si>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</si>
  <si>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</si>
  <si>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</si>
  <si>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</si>
  <si>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</si>
  <si>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</si>
  <si>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</si>
  <si>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</si>
  <si>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</si>
  <si>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</si>
  <si>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</si>
  <si>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</si>
  <si>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</si>
  <si>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</si>
  <si>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</si>
  <si>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</si>
  <si>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</si>
  <si>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</si>
  <si>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</si>
  <si>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</si>
  <si>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</si>
  <si>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</si>
  <si>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</si>
  <si>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</si>
  <si>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</si>
  <si>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</si>
  <si>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</si>
  <si>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</si>
  <si>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</si>
  <si>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</si>
  <si>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</si>
  <si>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</si>
  <si>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</si>
  <si>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</si>
  <si>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</si>
  <si>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</si>
  <si>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</si>
  <si>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</si>
  <si>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</si>
  <si>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</si>
  <si>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</si>
  <si>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</si>
  <si>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</si>
  <si>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</si>
  <si>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</si>
  <si>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</si>
  <si>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</si>
  <si>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</si>
  <si>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</si>
  <si>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</si>
  <si>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</si>
  <si>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</si>
  <si>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</si>
  <si>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</si>
  <si>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</si>
  <si>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</si>
  <si>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</si>
  <si>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</si>
  <si>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</si>
  <si>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</si>
  <si>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</si>
  <si>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</si>
  <si>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</si>
  <si>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</si>
  <si>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</si>
  <si>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</si>
  <si>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</si>
  <si>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</si>
  <si>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</si>
  <si>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</si>
  <si>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</si>
  <si>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</si>
  <si>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</si>
  <si>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</si>
  <si>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</si>
  <si>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</si>
  <si>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</si>
  <si>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</si>
  <si>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</si>
  <si>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</si>
  <si>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</si>
  <si>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</si>
  <si>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</si>
  <si>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</si>
  <si>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</si>
  <si>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</si>
  <si>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</si>
  <si>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</si>
  <si>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</si>
  <si>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</si>
  <si>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</si>
  <si>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</si>
  <si>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</si>
  <si>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</si>
  <si>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</si>
  <si>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</si>
  <si>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</si>
  <si>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</si>
  <si>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</si>
  <si>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</si>
  <si>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</si>
  <si>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</si>
  <si>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</si>
  <si>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</si>
  <si>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</si>
  <si>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</si>
  <si>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</si>
  <si>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</si>
  <si>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</si>
  <si>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</si>
  <si>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</si>
  <si>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</si>
  <si>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</si>
  <si>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</si>
  <si>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</si>
  <si>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</si>
  <si>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</si>
  <si>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</si>
  <si>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</si>
  <si>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</si>
  <si>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</si>
  <si>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</si>
  <si>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</si>
  <si>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</si>
  <si>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</si>
  <si>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</si>
  <si>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</si>
  <si>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</si>
  <si>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</si>
  <si>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</si>
  <si>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</si>
  <si>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</si>
  <si>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</si>
  <si>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</si>
  <si>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</si>
  <si>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</si>
  <si>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</si>
  <si>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</si>
  <si>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</si>
  <si>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</si>
  <si>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</si>
  <si>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</si>
  <si>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</si>
  <si>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</si>
  <si>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</si>
  <si>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</si>
  <si>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</si>
  <si>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</si>
  <si>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</si>
  <si>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</si>
  <si>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</si>
  <si>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</si>
  <si>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</si>
  <si>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</si>
  <si>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</si>
  <si>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</si>
  <si>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</si>
  <si>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</si>
  <si>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</si>
  <si>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</si>
  <si>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</si>
  <si>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</si>
  <si>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</si>
  <si>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</si>
  <si>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</si>
  <si>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</si>
  <si>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</si>
  <si>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</si>
  <si>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</si>
  <si>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</si>
  <si>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</si>
  <si>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</si>
  <si>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</si>
  <si>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</si>
  <si>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</si>
  <si>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</si>
  <si>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</si>
  <si>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</si>
  <si>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</si>
  <si>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</si>
  <si>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</si>
  <si>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</si>
  <si>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</si>
  <si>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</si>
  <si>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</si>
  <si>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</si>
  <si>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</si>
  <si>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</si>
  <si>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</si>
  <si>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</si>
  <si>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</si>
  <si>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</si>
  <si>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</si>
  <si>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</si>
  <si>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</si>
  <si>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</si>
  <si>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</si>
  <si>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</si>
  <si>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</si>
  <si>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</si>
  <si>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</si>
  <si>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</si>
  <si>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</si>
  <si>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</si>
  <si>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</si>
  <si>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</si>
  <si>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</si>
  <si>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</si>
  <si>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</si>
  <si>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</si>
  <si>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</si>
  <si>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</si>
  <si>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</si>
  <si>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</si>
  <si>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</si>
  <si>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</si>
  <si>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</si>
  <si>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</si>
  <si>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</si>
  <si>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</si>
  <si>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</si>
  <si>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</si>
  <si>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</si>
  <si>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</si>
  <si>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</si>
  <si>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</si>
  <si>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</si>
  <si>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</si>
  <si>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</si>
  <si>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</si>
  <si>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</si>
  <si>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</si>
  <si>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</si>
  <si>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</si>
  <si>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</si>
  <si>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</si>
  <si>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</si>
  <si>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</si>
  <si>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</si>
  <si>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</si>
  <si>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</si>
  <si>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</si>
  <si>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</si>
  <si>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</si>
  <si>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</si>
  <si>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</si>
  <si>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</si>
  <si>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</si>
  <si>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</si>
  <si>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</si>
  <si>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</si>
  <si>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</si>
  <si>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</si>
  <si>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</si>
  <si>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</si>
  <si>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</si>
  <si>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</si>
  <si>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</si>
  <si>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</si>
  <si>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</si>
  <si>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</si>
  <si>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</si>
  <si>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</si>
  <si>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</si>
  <si>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</si>
  <si>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</si>
  <si>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</si>
  <si>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</si>
  <si>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</si>
  <si>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</si>
  <si>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</si>
  <si>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</si>
  <si>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</si>
  <si>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</si>
  <si>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</si>
  <si>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</si>
  <si>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</si>
  <si>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</si>
  <si>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</si>
  <si>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</si>
  <si>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</si>
  <si>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</si>
  <si>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</si>
  <si>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</si>
  <si>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</si>
  <si>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</si>
  <si>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</si>
  <si>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</si>
  <si>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</si>
  <si>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</si>
  <si>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</si>
  <si>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</si>
  <si>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</si>
  <si>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</si>
  <si>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</si>
  <si>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</si>
  <si>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</si>
  <si>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</si>
  <si>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</si>
  <si>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</si>
  <si>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</si>
  <si>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</si>
  <si>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</si>
  <si>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</si>
  <si>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</si>
  <si>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</si>
  <si>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</si>
  <si>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</si>
  <si>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</si>
  <si>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</si>
  <si>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</si>
  <si>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</si>
  <si>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</si>
  <si>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</si>
  <si>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</si>
  <si>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</si>
  <si>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</si>
  <si>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</si>
  <si>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</si>
  <si>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</si>
  <si>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</si>
  <si>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</si>
  <si>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</si>
  <si>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</si>
  <si>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</si>
  <si>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</si>
  <si>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</si>
  <si>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</si>
  <si>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</si>
  <si>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</si>
  <si>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</si>
  <si>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</si>
  <si>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</si>
  <si>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</si>
  <si>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</si>
  <si>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</si>
  <si>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</si>
  <si>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</si>
  <si>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</si>
  <si>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</si>
  <si>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</si>
  <si>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</si>
  <si>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</si>
  <si>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</si>
  <si>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</si>
  <si>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</si>
  <si>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</si>
  <si>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</si>
  <si>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</si>
  <si>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</si>
  <si>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</si>
  <si>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</si>
  <si>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</si>
  <si>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</si>
  <si>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</si>
  <si>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</si>
  <si>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</si>
  <si>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</si>
  <si>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</si>
  <si>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</si>
  <si>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</si>
  <si>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</si>
  <si>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</si>
  <si>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</si>
  <si>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</si>
  <si>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</si>
  <si>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</si>
  <si>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</si>
  <si>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</si>
  <si>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</si>
  <si>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</si>
  <si>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</si>
  <si>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</si>
  <si>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</si>
  <si>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</si>
  <si>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</si>
  <si>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</si>
  <si>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</si>
  <si>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</si>
  <si>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</si>
  <si>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</si>
  <si>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</si>
  <si>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</si>
  <si>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</si>
  <si>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</si>
  <si>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</si>
  <si>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</si>
  <si>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</si>
  <si>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</si>
  <si>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</si>
  <si>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</si>
  <si>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</si>
  <si>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</si>
  <si>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</si>
  <si>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</si>
  <si>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</si>
  <si>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</si>
  <si>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</si>
  <si>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</si>
  <si>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</si>
  <si>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</si>
  <si>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</si>
  <si>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</si>
  <si>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</si>
  <si>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</si>
  <si>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</si>
  <si>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</si>
  <si>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</si>
  <si>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</si>
  <si>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</si>
  <si>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</si>
  <si>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</si>
  <si>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</si>
  <si>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</si>
  <si>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</si>
  <si>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</si>
  <si>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</si>
  <si>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</si>
  <si>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</si>
  <si>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</si>
  <si>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</si>
  <si>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</si>
  <si>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</si>
  <si>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</si>
  <si>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</si>
  <si>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</si>
  <si>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</si>
  <si>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</si>
  <si>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</si>
  <si>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</si>
  <si>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</si>
  <si>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</si>
  <si>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</si>
  <si>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</si>
  <si>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</si>
  <si>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</si>
  <si>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</si>
  <si>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</si>
  <si>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</si>
  <si>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</si>
  <si>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</si>
  <si>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</si>
  <si>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</si>
  <si>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</si>
  <si>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</si>
  <si>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</si>
  <si>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</si>
  <si>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</si>
  <si>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</si>
  <si>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</si>
  <si>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</si>
  <si>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</si>
  <si>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</si>
  <si>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</si>
  <si>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</si>
  <si>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</si>
  <si>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</si>
  <si>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</si>
  <si>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</si>
  <si>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</si>
  <si>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</si>
  <si>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</si>
  <si>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</si>
  <si>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</si>
  <si>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</si>
  <si>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</si>
  <si>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</si>
  <si>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</si>
  <si>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</si>
  <si>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</si>
  <si>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</si>
  <si>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</si>
  <si>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</si>
  <si>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</si>
  <si>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</si>
  <si>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</si>
  <si>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</si>
  <si>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</si>
  <si>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</si>
  <si>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</si>
  <si>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</si>
  <si>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</si>
  <si>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</si>
  <si>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</si>
  <si>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</si>
  <si>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</si>
  <si>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</si>
  <si>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</si>
  <si>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</si>
  <si>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</si>
  <si>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</si>
  <si>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</si>
  <si>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</si>
  <si>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</si>
  <si>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</si>
  <si>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</si>
  <si>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</si>
  <si>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</si>
  <si>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</si>
  <si>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</si>
  <si>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</si>
  <si>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</si>
  <si>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</si>
  <si>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</si>
  <si>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</si>
  <si>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</si>
  <si>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</si>
  <si>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</si>
  <si>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</si>
  <si>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</si>
  <si>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</si>
  <si>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</si>
  <si>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</si>
  <si>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</si>
  <si>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</si>
  <si>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</si>
  <si>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</si>
  <si>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</si>
  <si>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</si>
  <si>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</si>
  <si>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</si>
  <si>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</si>
  <si>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</si>
  <si>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</si>
  <si>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</si>
  <si>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</si>
  <si>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</si>
  <si>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</si>
  <si>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</si>
  <si>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</si>
  <si>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</si>
  <si>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</si>
  <si>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</si>
  <si>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</si>
  <si>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</si>
  <si>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</si>
  <si>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</si>
  <si>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</si>
  <si>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</si>
  <si>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</si>
  <si>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</si>
  <si>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</si>
  <si>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</si>
  <si>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</si>
  <si>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</si>
  <si>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</si>
  <si>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</si>
  <si>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</si>
  <si>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</si>
  <si>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</si>
  <si>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</si>
  <si>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</si>
  <si>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</si>
  <si>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</si>
  <si>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</si>
  <si>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</si>
  <si>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</si>
  <si>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</si>
  <si>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</si>
  <si>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</si>
  <si>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</si>
  <si>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</si>
  <si>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</si>
  <si>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</si>
  <si>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</si>
  <si>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</si>
  <si>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</si>
  <si>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</si>
  <si>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</si>
  <si>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</si>
  <si>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</si>
  <si>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</si>
  <si>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</si>
  <si>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</si>
  <si>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</si>
  <si>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</si>
  <si>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</si>
  <si>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</si>
  <si>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</si>
  <si>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</si>
  <si>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</si>
  <si>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</si>
  <si>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</si>
  <si>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</si>
  <si>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</si>
  <si>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</si>
  <si>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</si>
  <si>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</si>
  <si>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</si>
  <si>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</si>
  <si>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</si>
  <si>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</si>
  <si>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</si>
  <si>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</si>
  <si>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</si>
  <si>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</si>
  <si>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</si>
  <si>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</si>
  <si>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</si>
  <si>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</si>
  <si>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</si>
  <si>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</si>
  <si>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</si>
  <si>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</si>
  <si>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</si>
  <si>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</si>
  <si>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</si>
  <si>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</si>
  <si>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</si>
  <si>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</si>
  <si>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</si>
  <si>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</si>
  <si>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</si>
  <si>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</si>
  <si>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</si>
  <si>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</si>
  <si>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</si>
  <si>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</si>
  <si>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</si>
  <si>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</si>
  <si>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</si>
  <si>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</si>
  <si>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</si>
  <si>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</si>
  <si>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</si>
  <si>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</si>
  <si>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</si>
  <si>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</si>
  <si>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</si>
  <si>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</si>
  <si>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</si>
  <si>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</si>
  <si>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</si>
  <si>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</si>
  <si>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</si>
  <si>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</si>
  <si>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</si>
  <si>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</si>
  <si>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</si>
  <si>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</si>
  <si>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</si>
  <si>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</si>
  <si>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</si>
  <si>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</si>
  <si>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</si>
  <si>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</si>
  <si>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</si>
  <si>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</si>
  <si>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</si>
  <si>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</si>
  <si>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</si>
  <si>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</si>
  <si>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</si>
  <si>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</si>
  <si>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</si>
  <si>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</si>
  <si>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</si>
  <si>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</si>
  <si>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</si>
  <si>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</si>
  <si>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</si>
  <si>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</si>
  <si>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</si>
  <si>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</si>
  <si>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</si>
  <si>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</si>
  <si>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</si>
  <si>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</si>
  <si>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</si>
  <si>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</si>
  <si>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</si>
  <si>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</si>
  <si>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</si>
  <si>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</si>
  <si>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</si>
  <si>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</si>
  <si>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</si>
  <si>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</si>
  <si>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</si>
  <si>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</si>
  <si>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</si>
  <si>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</si>
  <si>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</si>
  <si>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</si>
  <si>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</si>
  <si>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</si>
  <si>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</si>
  <si>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</si>
  <si>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</si>
  <si>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</si>
  <si>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</si>
  <si>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</si>
  <si>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</si>
  <si>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</si>
  <si>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</si>
  <si>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</si>
  <si>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</si>
  <si>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</si>
  <si>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</si>
  <si>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</si>
  <si>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</si>
  <si>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</si>
  <si>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</si>
  <si>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</si>
  <si>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</si>
  <si>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</si>
  <si>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</si>
  <si>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</si>
  <si>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</si>
  <si>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</si>
  <si>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</si>
  <si>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</si>
  <si>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</si>
  <si>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</si>
  <si>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</si>
  <si>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</si>
  <si>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</si>
  <si>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</si>
  <si>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</si>
  <si>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</si>
  <si>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</si>
  <si>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</si>
  <si>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</si>
  <si>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</si>
  <si>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</si>
  <si>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</si>
  <si>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</si>
  <si>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</si>
  <si>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</si>
  <si>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</si>
  <si>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</si>
  <si>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</si>
  <si>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</si>
  <si>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</si>
  <si>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</si>
  <si>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</si>
  <si>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</si>
  <si>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</si>
  <si>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</si>
  <si>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</si>
  <si>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</si>
  <si>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</si>
  <si>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</si>
  <si>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</si>
  <si>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</si>
  <si>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</si>
  <si>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</si>
  <si>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</si>
  <si>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</si>
  <si>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</si>
  <si>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</si>
  <si>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</si>
  <si>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</si>
  <si>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</si>
  <si>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</si>
  <si>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</si>
  <si>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</si>
  <si>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</si>
  <si>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</si>
  <si>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</si>
  <si>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</si>
  <si>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</si>
  <si>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</si>
  <si>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</si>
  <si>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</si>
  <si>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</si>
  <si>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</si>
  <si>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</si>
  <si>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</si>
  <si>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</si>
  <si>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</si>
  <si>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</si>
  <si>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</si>
  <si>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</si>
  <si>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</si>
  <si>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</si>
  <si>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</si>
  <si>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</si>
  <si>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</si>
  <si>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</si>
  <si>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</si>
  <si>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</si>
  <si>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</si>
  <si>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</si>
  <si>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</si>
  <si>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</si>
  <si>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</si>
  <si>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</si>
  <si>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</si>
  <si>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</si>
  <si>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</si>
  <si>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</si>
  <si>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</si>
  <si>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</si>
  <si>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</si>
  <si>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</si>
  <si>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</si>
  <si>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</si>
  <si>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</si>
  <si>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</si>
  <si>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</si>
  <si>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</si>
  <si>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</si>
  <si>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</si>
  <si>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</si>
  <si>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</si>
  <si>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</si>
  <si>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</si>
  <si>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</si>
  <si>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</si>
  <si>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</si>
  <si>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</si>
  <si>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</si>
  <si>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</si>
  <si>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</si>
  <si>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</si>
  <si>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</si>
  <si>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</si>
  <si>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</si>
  <si>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</si>
  <si>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</si>
  <si>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</si>
  <si>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</si>
  <si>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</si>
  <si>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</si>
  <si>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</si>
  <si>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</si>
  <si>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</si>
  <si>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</si>
  <si>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</si>
  <si>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</si>
  <si>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</si>
  <si>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</si>
  <si>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</si>
  <si>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</si>
  <si>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</si>
  <si>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</si>
  <si>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</si>
  <si>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</si>
  <si>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</si>
  <si>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</si>
  <si>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</si>
  <si>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</si>
  <si>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</si>
  <si>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</si>
  <si>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</si>
  <si>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</si>
  <si>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</si>
  <si>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</si>
  <si>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</si>
  <si>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</si>
  <si>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</si>
  <si>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</si>
  <si>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</si>
  <si>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</si>
  <si>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</si>
  <si>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</si>
  <si>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</si>
  <si>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</si>
  <si>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</si>
  <si>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</si>
  <si>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</si>
  <si>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</si>
  <si>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</si>
  <si>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</si>
  <si>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</si>
  <si>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</si>
  <si>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</si>
  <si>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</si>
  <si>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</si>
  <si>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</si>
  <si>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</si>
  <si>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</si>
  <si>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</si>
  <si>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</si>
  <si>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</si>
  <si>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</si>
  <si>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</si>
  <si>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</si>
  <si>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</si>
  <si>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</si>
  <si>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</si>
  <si>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</si>
  <si>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</si>
  <si>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</si>
  <si>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</si>
  <si>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</si>
  <si>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</si>
  <si>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</si>
  <si>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</si>
  <si>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</si>
  <si>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</si>
  <si>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</si>
  <si>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</si>
  <si>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</si>
  <si>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</si>
  <si>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</si>
  <si>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</si>
  <si>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</si>
  <si>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</si>
  <si>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</si>
  <si>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</si>
  <si>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</si>
  <si>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</si>
  <si>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</si>
  <si>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</si>
  <si>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</si>
  <si>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</si>
  <si>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</si>
  <si>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</si>
  <si>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</si>
  <si>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</si>
  <si>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</si>
  <si>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</si>
  <si>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</si>
  <si>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</si>
  <si>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</si>
  <si>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</si>
  <si>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</si>
  <si>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</si>
  <si>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</si>
  <si>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</si>
  <si>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</si>
  <si>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</si>
  <si>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</si>
  <si>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</si>
  <si>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</si>
  <si>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</si>
  <si>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</si>
  <si>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</si>
  <si>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</si>
  <si>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</si>
  <si>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</si>
  <si>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</si>
  <si>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</si>
  <si>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</si>
  <si>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</si>
  <si>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</si>
  <si>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</si>
  <si>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</si>
  <si>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</si>
  <si>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</si>
  <si>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</si>
  <si>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</si>
  <si>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</si>
  <si>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</si>
  <si>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</si>
  <si>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</si>
  <si>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</si>
  <si>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</si>
  <si>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</si>
  <si>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</si>
  <si>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</si>
  <si>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</si>
  <si>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</si>
  <si>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</si>
  <si>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</si>
  <si>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</si>
  <si>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</si>
  <si>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</si>
  <si>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</si>
  <si>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</si>
  <si>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</si>
  <si>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</si>
  <si>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</si>
  <si>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</si>
  <si>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</si>
  <si>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</si>
  <si>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</si>
  <si>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</si>
  <si>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</si>
  <si>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</si>
  <si>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</si>
  <si>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</si>
  <si>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</si>
  <si>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</si>
  <si>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</si>
  <si>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</si>
  <si>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</si>
  <si>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</si>
  <si>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</si>
  <si>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</si>
  <si>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</si>
  <si>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</si>
  <si>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</si>
  <si>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</si>
  <si>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</si>
  <si>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</si>
  <si>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</si>
  <si>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</si>
  <si>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</si>
  <si>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</si>
  <si>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</si>
  <si>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</si>
  <si>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</si>
  <si>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</si>
  <si>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</si>
  <si>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</si>
  <si>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</si>
  <si>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</si>
  <si>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</si>
  <si>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</si>
  <si>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</si>
  <si>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</si>
  <si>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</si>
  <si>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</si>
  <si>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</si>
  <si>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</si>
  <si>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</si>
  <si>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</si>
  <si>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</si>
  <si>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</si>
  <si>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</si>
  <si>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</si>
  <si>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</si>
  <si>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</si>
  <si>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</si>
  <si>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</si>
  <si>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</si>
  <si>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</si>
  <si>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</si>
  <si>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</si>
  <si>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</si>
  <si>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</si>
  <si>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</si>
  <si>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</si>
  <si>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</si>
  <si>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</si>
  <si>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</si>
  <si>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</si>
  <si>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</si>
  <si>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</si>
  <si>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</si>
  <si>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</si>
  <si>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</si>
  <si>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</si>
  <si>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</si>
  <si>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</si>
  <si>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</si>
  <si>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</si>
  <si>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</si>
  <si>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</si>
  <si>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</si>
  <si>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</si>
  <si>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</si>
  <si>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</si>
  <si>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</si>
  <si>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</si>
  <si>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</si>
  <si>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</si>
  <si>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</si>
  <si>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</si>
  <si>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</si>
  <si>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</si>
  <si>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</si>
  <si>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</si>
  <si>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</si>
  <si>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</si>
  <si>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</si>
  <si>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</si>
  <si>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</si>
  <si>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</si>
  <si>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</si>
  <si>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</si>
  <si>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</si>
  <si>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</si>
  <si>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</si>
  <si>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</si>
  <si>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</si>
  <si>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</si>
  <si>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</si>
  <si>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</si>
  <si>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</si>
  <si>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</si>
  <si>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</si>
  <si>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</si>
  <si>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</si>
  <si>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</si>
  <si>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</si>
  <si>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</si>
  <si>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</si>
  <si>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</si>
  <si>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</si>
  <si>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</si>
  <si>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</si>
  <si>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</si>
  <si>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</si>
  <si>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</si>
  <si>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</si>
  <si>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</si>
  <si>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</si>
  <si>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</si>
  <si>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</si>
  <si>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</si>
  <si>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</si>
  <si>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</si>
  <si>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</si>
  <si>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</si>
  <si>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</si>
  <si>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</si>
  <si>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</si>
  <si>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</si>
  <si>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</si>
  <si>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</si>
  <si>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</si>
  <si>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</si>
  <si>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</si>
  <si>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</si>
  <si>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</si>
  <si>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</si>
  <si>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</si>
  <si>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</si>
  <si>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</si>
  <si>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</si>
  <si>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</si>
  <si>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</si>
  <si>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</si>
  <si>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</si>
  <si>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</si>
  <si>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</si>
  <si>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</si>
  <si>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</si>
  <si>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</si>
  <si>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</si>
  <si>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</si>
  <si>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</si>
  <si>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</si>
  <si>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</si>
  <si>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</si>
  <si>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</si>
  <si>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</si>
  <si>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</si>
  <si>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</si>
  <si>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</si>
  <si>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</si>
  <si>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</si>
  <si>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</si>
  <si>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</si>
  <si>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</si>
  <si>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</si>
  <si>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</si>
  <si>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</si>
  <si>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</si>
  <si>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</si>
  <si>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</si>
  <si>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</si>
  <si>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</si>
  <si>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</si>
  <si>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</si>
  <si>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</si>
  <si>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</si>
  <si>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</si>
  <si>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</si>
  <si>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</si>
  <si>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</si>
  <si>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</si>
  <si>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</si>
  <si>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</si>
  <si>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</si>
  <si>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</si>
  <si>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</si>
  <si>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</si>
  <si>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</si>
  <si>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</si>
  <si>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</si>
  <si>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</si>
  <si>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</si>
  <si>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</si>
  <si>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</si>
  <si>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</si>
  <si>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</si>
  <si>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</si>
  <si>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</si>
  <si>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</si>
  <si>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</si>
  <si>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</si>
  <si>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</si>
  <si>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</si>
  <si>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</si>
  <si>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</si>
  <si>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</si>
  <si>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</si>
  <si>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</si>
  <si>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</si>
  <si>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</si>
  <si>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</si>
  <si>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</si>
  <si>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</si>
  <si>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</si>
  <si>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</si>
  <si>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</si>
  <si>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</si>
  <si>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</si>
  <si>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</si>
  <si>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</si>
  <si>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</si>
  <si>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</si>
  <si>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</si>
  <si>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</si>
  <si>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</si>
  <si>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</si>
  <si>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</si>
  <si>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</si>
  <si>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</si>
  <si>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</si>
  <si>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</si>
  <si>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</si>
  <si>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</si>
  <si>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</si>
  <si>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</si>
  <si>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</si>
  <si>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</si>
  <si>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</si>
  <si>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</si>
  <si>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</si>
  <si>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</si>
  <si>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</si>
  <si>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</si>
  <si>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</si>
  <si>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</si>
  <si>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</si>
  <si>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</si>
  <si>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</si>
  <si>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</si>
  <si>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</si>
  <si>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</si>
  <si>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</si>
  <si>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</si>
  <si>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</si>
  <si>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</si>
  <si>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</si>
  <si>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</si>
  <si>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</si>
  <si>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</si>
  <si>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</si>
  <si>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</si>
  <si>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</si>
  <si>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</si>
  <si>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</si>
  <si>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</si>
  <si>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</si>
  <si>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</si>
  <si>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</si>
  <si>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</si>
  <si>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</si>
  <si>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</si>
  <si>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</si>
  <si>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</si>
  <si>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</si>
  <si>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</si>
  <si>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</si>
  <si>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</si>
  <si>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</si>
  <si>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</si>
  <si>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</si>
  <si>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</si>
  <si>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</si>
  <si>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</si>
  <si>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</si>
  <si>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</si>
  <si>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</si>
  <si>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</si>
  <si>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</si>
  <si>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</si>
  <si>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</si>
  <si>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</si>
  <si>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</si>
  <si>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</si>
  <si>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</si>
  <si>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</si>
  <si>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</si>
  <si>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</si>
  <si>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</si>
  <si>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</si>
  <si>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</si>
  <si>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</si>
  <si>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</si>
  <si>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</si>
  <si>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</si>
  <si>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</si>
  <si>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</si>
  <si>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</si>
  <si>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</si>
  <si>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</si>
  <si>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</si>
  <si>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</si>
  <si>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</si>
  <si>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</si>
  <si>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</si>
  <si>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</si>
  <si>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</si>
  <si>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</si>
  <si>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</si>
  <si>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</si>
  <si>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</si>
  <si>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</si>
  <si>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</si>
  <si>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</si>
  <si>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</si>
  <si>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</si>
  <si>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</si>
  <si>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</si>
  <si>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</si>
  <si>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</si>
  <si>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</si>
  <si>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</si>
  <si>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</si>
  <si>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</si>
  <si>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</si>
  <si>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</si>
  <si>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</si>
  <si>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</si>
  <si>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</si>
  <si>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</si>
  <si>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</si>
  <si>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</si>
  <si>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</si>
  <si>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</si>
  <si>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</si>
  <si>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</si>
  <si>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</si>
  <si>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</si>
  <si>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</si>
  <si>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</si>
  <si>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</si>
  <si>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</si>
  <si>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</si>
  <si>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</si>
  <si>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</si>
  <si>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</si>
  <si>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</si>
  <si>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</si>
  <si>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</si>
  <si>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</si>
  <si>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</si>
  <si>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</si>
  <si>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</si>
  <si>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</si>
  <si>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</si>
  <si>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</si>
  <si>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</si>
  <si>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</si>
  <si>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</si>
  <si>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</si>
  <si>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</si>
  <si>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</si>
  <si>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</si>
  <si>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</si>
  <si>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</si>
  <si>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</si>
  <si>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</si>
  <si>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</si>
  <si>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</si>
  <si>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</si>
  <si>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</si>
  <si>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</si>
  <si>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</si>
  <si>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</si>
  <si>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</si>
  <si>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</si>
  <si>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</si>
  <si>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</si>
  <si>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</si>
  <si>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</si>
  <si>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</si>
  <si>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</si>
  <si>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</si>
  <si>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</si>
  <si>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</si>
  <si>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</si>
  <si>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</si>
  <si>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</si>
  <si>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</si>
  <si>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</si>
  <si>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</si>
  <si>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</si>
  <si>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</si>
  <si>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</si>
  <si>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</si>
  <si>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</si>
  <si>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</si>
  <si>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</si>
  <si>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</si>
  <si>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</si>
  <si>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</si>
  <si>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</si>
  <si>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</si>
  <si>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</si>
  <si>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</si>
  <si>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</si>
  <si>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</si>
  <si>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</si>
  <si>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</si>
  <si>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</si>
  <si>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</si>
  <si>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</si>
  <si>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</si>
  <si>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</si>
  <si>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</si>
  <si>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</si>
  <si>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</si>
  <si>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</si>
  <si>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</si>
  <si>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</si>
  <si>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</si>
  <si>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</si>
  <si>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</si>
  <si>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</si>
  <si>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</si>
  <si>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</si>
  <si>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</si>
  <si>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</si>
  <si>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</si>
  <si>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</si>
  <si>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</si>
  <si>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</si>
  <si>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</si>
  <si>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</si>
  <si>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</si>
  <si>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</si>
  <si>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</si>
  <si>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</si>
  <si>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</si>
  <si>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</si>
  <si>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</si>
  <si>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</si>
  <si>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</si>
  <si>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</si>
  <si>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</si>
  <si>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</si>
  <si>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</si>
  <si>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</si>
  <si>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</si>
  <si>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</si>
  <si>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</si>
  <si>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</si>
  <si>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</si>
  <si>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</si>
  <si>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</si>
  <si>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</si>
  <si>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</si>
  <si>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</si>
  <si>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</si>
  <si>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</si>
  <si>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</si>
  <si>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</si>
  <si>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</si>
  <si>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</si>
  <si>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</si>
  <si>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</si>
  <si>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</si>
  <si>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</si>
  <si>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</si>
  <si>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</si>
  <si>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</si>
  <si>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</si>
  <si>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</si>
  <si>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</si>
  <si>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</si>
  <si>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</si>
  <si>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</si>
  <si>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</si>
  <si>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</si>
  <si>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</si>
  <si>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</si>
  <si>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</si>
  <si>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</si>
  <si>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</si>
  <si>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</si>
  <si>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</si>
  <si>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</si>
  <si>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</si>
  <si>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</si>
  <si>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</si>
  <si>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</si>
  <si>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</si>
  <si>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</si>
  <si>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</si>
  <si>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</si>
  <si>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</si>
  <si>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</si>
  <si>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</si>
  <si>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</si>
  <si>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</si>
  <si>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</si>
  <si>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</si>
  <si>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</si>
  <si>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</si>
  <si>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</si>
  <si>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</si>
  <si>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</si>
  <si>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</si>
  <si>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</si>
  <si>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</si>
  <si>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</si>
  <si>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</si>
  <si>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</si>
  <si>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</si>
  <si>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</si>
  <si>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</si>
  <si>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</si>
  <si>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</si>
  <si>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</si>
  <si>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</si>
  <si>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</si>
  <si>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</si>
  <si>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</si>
  <si>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</si>
  <si>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</si>
  <si>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</si>
  <si>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</si>
  <si>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</si>
  <si>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</si>
  <si>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</si>
  <si>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</si>
  <si>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</si>
  <si>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</si>
  <si>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</si>
  <si>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</si>
  <si>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</si>
  <si>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</si>
  <si>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</si>
  <si>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</si>
  <si>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</si>
  <si>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</si>
  <si>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</si>
  <si>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</si>
  <si>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</si>
  <si>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</si>
  <si>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</si>
  <si>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</si>
  <si>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</si>
  <si>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</si>
  <si>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</si>
  <si>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</si>
  <si>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</si>
  <si>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</si>
  <si>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</si>
  <si>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</si>
  <si>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</si>
  <si>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</si>
  <si>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</si>
  <si>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</si>
  <si>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</si>
  <si>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</si>
  <si>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</si>
  <si>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</si>
  <si>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</si>
  <si>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</si>
  <si>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</si>
  <si>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</si>
  <si>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</si>
  <si>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</si>
  <si>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</si>
  <si>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</si>
  <si>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</si>
  <si>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</si>
  <si>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</si>
  <si>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</si>
  <si>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</si>
  <si>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</si>
  <si>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</si>
  <si>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</si>
  <si>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</si>
  <si>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</si>
  <si>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</si>
  <si>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</si>
  <si>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</si>
  <si>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</si>
  <si>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</si>
  <si>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</si>
  <si>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</si>
  <si>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</si>
  <si>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</si>
  <si>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</si>
  <si>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</si>
  <si>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</si>
  <si>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</si>
  <si>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</si>
  <si>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</si>
  <si>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</si>
  <si>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</si>
  <si>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</si>
  <si>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</si>
  <si>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</si>
  <si>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</si>
  <si>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</si>
  <si>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</si>
  <si>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</si>
  <si>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</si>
  <si>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</si>
  <si>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</si>
  <si>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</si>
  <si>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</si>
  <si>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</si>
  <si>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</si>
  <si>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</si>
  <si>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</si>
  <si>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</si>
  <si>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</si>
  <si>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</si>
  <si>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</si>
  <si>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</si>
  <si>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</si>
  <si>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</si>
  <si>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</si>
  <si>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</si>
  <si>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</si>
  <si>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</si>
  <si>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</si>
  <si>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</si>
  <si>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</si>
  <si>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</si>
  <si>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</si>
  <si>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</si>
  <si>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</si>
  <si>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</si>
  <si>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</si>
  <si>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</si>
  <si>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</si>
  <si>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</si>
  <si>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</si>
  <si>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</si>
  <si>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</si>
  <si>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</si>
  <si>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</si>
  <si>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</si>
  <si>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</si>
  <si>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</si>
  <si>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</si>
  <si>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</si>
  <si>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</si>
  <si>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</si>
  <si>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</si>
  <si>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</si>
  <si>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</si>
  <si>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</si>
  <si>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</si>
  <si>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</si>
  <si>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</si>
  <si>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</si>
  <si>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</si>
  <si>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</si>
  <si>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</si>
  <si>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</si>
  <si>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</si>
  <si>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</si>
  <si>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</si>
  <si>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</si>
  <si>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</si>
  <si>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</si>
  <si>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</si>
  <si>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</si>
  <si>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</si>
  <si>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</si>
  <si>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</si>
  <si>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</si>
  <si>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</si>
  <si>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</si>
  <si>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</si>
  <si>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</si>
  <si>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</si>
  <si>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</si>
  <si>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</si>
  <si>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</si>
  <si>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</si>
  <si>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</si>
  <si>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</si>
  <si>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</si>
  <si>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</si>
  <si>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</si>
  <si>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</si>
  <si>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</si>
  <si>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</si>
  <si>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</si>
  <si>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</si>
  <si>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</si>
  <si>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</si>
  <si>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</si>
  <si>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</si>
  <si>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</si>
  <si>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</si>
  <si>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</si>
  <si>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</si>
  <si>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</si>
  <si>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</si>
  <si>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</si>
  <si>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</si>
  <si>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</si>
  <si>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</si>
  <si>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</si>
  <si>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</si>
  <si>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</si>
  <si>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</si>
  <si>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</si>
  <si>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</si>
  <si>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</si>
  <si>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</si>
  <si>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</si>
  <si>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</si>
  <si>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</si>
  <si>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</si>
  <si>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</si>
  <si>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</si>
  <si>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</si>
  <si>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</si>
  <si>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</si>
  <si>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</si>
  <si>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</si>
  <si>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</si>
  <si>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</si>
  <si>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</si>
  <si>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</si>
  <si>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</si>
  <si>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</si>
  <si>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</si>
  <si>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</si>
  <si>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</si>
  <si>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</si>
  <si>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</si>
  <si>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</si>
  <si>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</si>
  <si>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</si>
  <si>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</si>
  <si>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</si>
  <si>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</si>
  <si>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</si>
  <si>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</si>
  <si>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</si>
  <si>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</si>
  <si>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</si>
  <si>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</si>
  <si>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</si>
  <si>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</si>
  <si>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</si>
  <si>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</si>
  <si>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</si>
  <si>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</si>
  <si>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</si>
  <si>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</si>
  <si>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</si>
  <si>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</si>
  <si>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</si>
  <si>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</si>
  <si>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</si>
  <si>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</si>
  <si>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</si>
  <si>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</si>
  <si>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</si>
  <si>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</si>
  <si>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</si>
  <si>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</si>
  <si>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</si>
  <si>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</si>
  <si>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</si>
  <si>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</si>
  <si>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</si>
  <si>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</si>
  <si>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</si>
  <si>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</si>
  <si>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</si>
  <si>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</si>
  <si>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</si>
  <si>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</si>
  <si>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</si>
  <si>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</si>
  <si>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</si>
  <si>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</si>
  <si>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</si>
  <si>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</si>
  <si>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</si>
  <si>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</si>
  <si>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</si>
  <si>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</si>
  <si>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</si>
  <si>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</si>
  <si>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</si>
  <si>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</si>
  <si>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</si>
  <si>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</si>
  <si>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</si>
  <si>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</si>
  <si>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</si>
  <si>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</si>
  <si>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</si>
  <si>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</si>
  <si>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</si>
  <si>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</si>
  <si>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</si>
  <si>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</si>
  <si>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</si>
  <si>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</si>
  <si>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</si>
  <si>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</si>
  <si>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</si>
  <si>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</si>
  <si>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</si>
  <si>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</si>
  <si>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</si>
  <si>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</si>
  <si>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</si>
  <si>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</si>
  <si>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</si>
  <si>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</si>
  <si>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</si>
  <si>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</si>
  <si>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</si>
  <si>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</si>
  <si>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</si>
  <si>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</si>
  <si>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</si>
  <si>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</si>
  <si>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</si>
  <si>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</si>
  <si>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</si>
  <si>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</si>
  <si>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</si>
  <si>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</si>
  <si>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</si>
  <si>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</si>
  <si>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</si>
  <si>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</si>
  <si>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</si>
  <si>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</si>
  <si>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</si>
  <si>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</si>
  <si>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</si>
  <si>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</si>
  <si>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</si>
  <si>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</si>
  <si>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</si>
  <si>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</si>
  <si>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</si>
  <si>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</si>
  <si>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</si>
  <si>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</si>
  <si>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</si>
  <si>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</si>
  <si>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</si>
  <si>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</si>
  <si>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</si>
  <si>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</si>
  <si>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</si>
  <si>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</si>
  <si>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</si>
  <si>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</si>
  <si>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</si>
  <si>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</si>
  <si>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</si>
  <si>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</si>
  <si>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</si>
  <si>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</si>
  <si>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</si>
  <si>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</si>
  <si>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</si>
  <si>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</si>
  <si>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</si>
  <si>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</si>
  <si>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</si>
  <si>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</si>
  <si>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</si>
  <si>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</si>
  <si>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</si>
  <si>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</si>
  <si>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</si>
  <si>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</si>
  <si>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</si>
  <si>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</si>
  <si>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</si>
  <si>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</si>
  <si>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</si>
  <si>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</si>
  <si>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</si>
  <si>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</si>
  <si>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</si>
  <si>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</si>
  <si>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</si>
  <si>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</si>
  <si>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</si>
  <si>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</si>
  <si>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</si>
  <si>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</si>
  <si>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</si>
  <si>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</si>
  <si>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</si>
  <si>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</si>
  <si>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</si>
  <si>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</si>
  <si>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</si>
  <si>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</si>
  <si>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</si>
  <si>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</si>
  <si>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</si>
  <si>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</si>
  <si>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</si>
  <si>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</si>
  <si>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</si>
  <si>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</si>
  <si>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</si>
  <si>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</si>
  <si>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</si>
  <si>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</si>
  <si>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</si>
  <si>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</si>
  <si>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</si>
  <si>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</si>
  <si>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</si>
  <si>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</si>
  <si>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</si>
  <si>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</si>
  <si>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</si>
  <si>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</si>
  <si>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</si>
  <si>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</si>
  <si>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</si>
  <si>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</si>
  <si>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</si>
  <si>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</si>
  <si>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</si>
  <si>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</si>
  <si>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</si>
  <si>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</si>
  <si>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</si>
  <si>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</si>
  <si>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</si>
  <si>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</si>
  <si>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</si>
  <si>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</si>
  <si>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</si>
  <si>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</si>
  <si>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</si>
  <si>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</si>
  <si>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</si>
  <si>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</si>
  <si>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</si>
  <si>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</si>
  <si>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</si>
  <si>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</si>
  <si>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</si>
  <si>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</si>
  <si>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</si>
  <si>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</si>
  <si>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</si>
  <si>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</si>
  <si>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</si>
  <si>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</si>
  <si>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</si>
  <si>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</si>
  <si>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</si>
  <si>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</si>
  <si>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</si>
  <si>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</si>
  <si>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</si>
  <si>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</si>
  <si>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</si>
  <si>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</si>
  <si>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</si>
  <si>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</si>
  <si>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</si>
  <si>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</si>
  <si>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</si>
  <si>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</si>
  <si>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</si>
  <si>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</si>
  <si>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</si>
  <si>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</si>
  <si>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</si>
  <si>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</si>
  <si>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</si>
  <si>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</si>
  <si>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</si>
  <si>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</si>
  <si>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</si>
  <si>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</si>
  <si>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</si>
  <si>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</si>
  <si>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</si>
  <si>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</si>
  <si>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</si>
  <si>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</si>
  <si>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</si>
  <si>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</si>
  <si>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</si>
  <si>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</si>
  <si>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</si>
  <si>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</si>
  <si>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</si>
  <si>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</si>
  <si>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</si>
  <si>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</si>
  <si>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</si>
  <si>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</si>
  <si>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</si>
  <si>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</si>
  <si>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</si>
  <si>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</si>
  <si>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</si>
  <si>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</si>
  <si>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</si>
  <si>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</si>
  <si>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</si>
  <si>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</si>
  <si>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</si>
  <si>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</si>
  <si>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</si>
  <si>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</si>
  <si>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</si>
  <si>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</si>
  <si>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</si>
  <si>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</si>
  <si>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</si>
  <si>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</si>
  <si>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</si>
  <si>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</si>
  <si>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</si>
  <si>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</si>
  <si>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</si>
  <si>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</si>
  <si>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</si>
  <si>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</si>
  <si>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</si>
  <si>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</si>
  <si>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</si>
  <si>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</si>
  <si>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</si>
  <si>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</si>
  <si>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</si>
  <si>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</si>
  <si>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</si>
  <si>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</si>
  <si>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</si>
  <si>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</si>
  <si>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</si>
  <si>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</si>
  <si>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</si>
  <si>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</si>
  <si>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</si>
  <si>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</si>
  <si>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</si>
  <si>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</si>
  <si>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</si>
  <si>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</si>
  <si>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</si>
  <si>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</si>
  <si>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</si>
  <si>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</si>
  <si>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</si>
  <si>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</si>
  <si>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</si>
  <si>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</si>
  <si>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</si>
  <si>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</si>
  <si>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</si>
  <si>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</si>
  <si>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</si>
  <si>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</si>
  <si>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</si>
  <si>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</si>
  <si>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</si>
  <si>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</si>
  <si>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</si>
  <si>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</si>
  <si>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</si>
  <si>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</si>
  <si>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</si>
  <si>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</si>
  <si>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</si>
  <si>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</si>
  <si>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</si>
  <si>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</si>
  <si>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</si>
  <si>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</si>
  <si>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</si>
  <si>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</si>
  <si>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</si>
  <si>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</si>
  <si>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</si>
  <si>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</si>
  <si>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</si>
  <si>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</si>
  <si>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</si>
  <si>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</si>
  <si>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</si>
  <si>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</si>
  <si>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</si>
  <si>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</si>
  <si>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</si>
  <si>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</si>
  <si>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</si>
  <si>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</si>
  <si>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</si>
  <si>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</si>
  <si>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</si>
  <si>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</si>
  <si>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</si>
  <si>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</si>
  <si>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</si>
  <si>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</si>
  <si>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</si>
  <si>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</si>
  <si>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</si>
  <si>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</si>
  <si>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</si>
  <si>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</si>
  <si>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</si>
  <si>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</si>
  <si>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</si>
  <si>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</si>
  <si>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</si>
  <si>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</si>
  <si>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</si>
  <si>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</si>
  <si>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</si>
  <si>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</si>
  <si>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</si>
  <si>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</si>
  <si>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</si>
  <si>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</si>
  <si>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</si>
  <si>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</si>
  <si>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</si>
  <si>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</si>
  <si>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</si>
  <si>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</si>
  <si>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</si>
  <si>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</si>
  <si>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</si>
  <si>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</si>
  <si>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</si>
  <si>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</si>
  <si>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</si>
  <si>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</si>
  <si>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</si>
  <si>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</si>
  <si>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</si>
  <si>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</si>
  <si>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</si>
  <si>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</si>
  <si>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</si>
  <si>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</si>
  <si>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</si>
  <si>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</si>
  <si>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</si>
  <si>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</si>
  <si>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</si>
  <si>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</si>
  <si>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</si>
  <si>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</si>
  <si>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</si>
  <si>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</si>
  <si>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</si>
  <si>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</si>
  <si>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</si>
  <si>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</si>
  <si>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</si>
  <si>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</si>
  <si>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</si>
  <si>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</si>
  <si>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</si>
  <si>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</si>
  <si>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</si>
  <si>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</si>
  <si>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</si>
  <si>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</si>
  <si>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</si>
  <si>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</si>
  <si>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</si>
  <si>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</si>
  <si>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</si>
  <si>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</si>
  <si>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</si>
  <si>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</si>
  <si>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</si>
  <si>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</si>
  <si>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</si>
  <si>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</si>
  <si>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</si>
  <si>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</si>
  <si>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</si>
  <si>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</si>
  <si>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</si>
  <si>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</si>
  <si>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</si>
  <si>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</si>
  <si>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</si>
  <si>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</si>
  <si>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</si>
  <si>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</si>
  <si>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</si>
  <si>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</si>
  <si>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</si>
  <si>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</si>
  <si>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</si>
  <si>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</si>
  <si>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</si>
  <si>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</si>
  <si>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</si>
  <si>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</si>
  <si>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</si>
  <si>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</si>
  <si>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</si>
  <si>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</si>
  <si>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</si>
  <si>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</si>
  <si>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</si>
  <si>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</si>
  <si>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</si>
  <si>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</si>
  <si>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</si>
  <si>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</si>
  <si>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</si>
  <si>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</si>
  <si>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</si>
  <si>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</si>
  <si>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</si>
  <si>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</si>
  <si>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</si>
  <si>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</si>
  <si>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</si>
  <si>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</si>
  <si>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</si>
  <si>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</si>
  <si>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</si>
  <si>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</si>
  <si>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</si>
  <si>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</si>
  <si>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</si>
  <si>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</si>
  <si>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</si>
  <si>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</si>
  <si>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</si>
  <si>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</si>
  <si>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</si>
  <si>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</si>
  <si>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</si>
  <si>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</si>
  <si>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</si>
  <si>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</si>
  <si>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</si>
  <si>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</si>
  <si>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</si>
  <si>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</si>
  <si>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</si>
  <si>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</si>
  <si>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</si>
  <si>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</si>
  <si>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</si>
  <si>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</si>
  <si>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</si>
  <si>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</si>
  <si>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</si>
  <si>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</si>
  <si>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</si>
  <si>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</si>
  <si>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</si>
  <si>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</si>
  <si>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</si>
  <si>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</si>
  <si>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</si>
  <si>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</si>
  <si>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</si>
  <si>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</si>
  <si>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</si>
  <si>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</si>
  <si>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</si>
  <si>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</si>
  <si>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</si>
  <si>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</si>
  <si>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</si>
  <si>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</si>
  <si>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</si>
  <si>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</si>
  <si>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</si>
  <si>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</si>
  <si>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</si>
  <si>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</si>
  <si>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</si>
  <si>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</si>
  <si>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</si>
  <si>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</si>
  <si>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</si>
  <si>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</si>
  <si>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</si>
  <si>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</si>
  <si>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</si>
  <si>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</si>
  <si>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</si>
  <si>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</si>
  <si>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</si>
  <si>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</si>
  <si>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</si>
  <si>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</si>
  <si>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</si>
  <si>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</si>
  <si>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</si>
  <si>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</si>
  <si>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</si>
  <si>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</si>
  <si>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</si>
  <si>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</si>
  <si>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</si>
  <si>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</si>
  <si>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</si>
  <si>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</si>
  <si>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</si>
  <si>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</si>
  <si>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</si>
  <si>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</si>
  <si>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</si>
  <si>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</si>
  <si>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</si>
  <si>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</si>
  <si>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</si>
  <si>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</si>
  <si>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</si>
  <si>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</si>
  <si>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</si>
  <si>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</si>
  <si>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</si>
  <si>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</si>
  <si>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</si>
  <si>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</si>
  <si>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</si>
  <si>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</si>
  <si>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</si>
  <si>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</si>
  <si>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</si>
  <si>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</si>
  <si>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</si>
  <si>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</si>
  <si>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</si>
  <si>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</si>
  <si>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</si>
  <si>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</si>
  <si>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</si>
  <si>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</si>
  <si>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</si>
  <si>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</si>
  <si>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</si>
  <si>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</si>
  <si>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</si>
  <si>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</si>
  <si>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</si>
  <si>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</si>
  <si>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</si>
  <si>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</si>
  <si>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</si>
  <si>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</si>
  <si>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</si>
  <si>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</si>
  <si>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</si>
  <si>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</si>
  <si>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</si>
  <si>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</si>
  <si>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</si>
  <si>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</si>
  <si>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</si>
  <si>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</si>
  <si>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</si>
  <si>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</si>
  <si>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</si>
  <si>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</si>
  <si>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</si>
  <si>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</si>
  <si>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</si>
  <si>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</si>
  <si>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</si>
  <si>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</si>
  <si>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</si>
  <si>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</si>
  <si>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</si>
  <si>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</si>
  <si>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</si>
  <si>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</si>
  <si>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</si>
  <si>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</si>
  <si>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</si>
  <si>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</si>
  <si>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</si>
  <si>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</si>
  <si>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</si>
  <si>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</si>
  <si>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</si>
  <si>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</si>
  <si>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</si>
  <si>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</si>
  <si>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</si>
  <si>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</si>
  <si>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</si>
  <si>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</si>
  <si>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</si>
  <si>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</si>
  <si>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</si>
  <si>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</si>
  <si>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</si>
  <si>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</si>
  <si>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</si>
  <si>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</si>
  <si>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</si>
  <si>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</si>
  <si>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</si>
  <si>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</si>
  <si>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</si>
  <si>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</si>
  <si>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</si>
  <si>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</si>
  <si>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</si>
  <si>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</si>
  <si>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</si>
  <si>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</si>
  <si>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</si>
  <si>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</si>
  <si>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</si>
  <si>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</si>
  <si>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</si>
  <si>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</si>
  <si>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</si>
  <si>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</si>
  <si>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</si>
  <si>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</si>
  <si>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</si>
  <si>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</si>
  <si>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</si>
  <si>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</si>
  <si>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</si>
  <si>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</si>
  <si>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</si>
  <si>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</si>
  <si>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</si>
  <si>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</si>
  <si>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</si>
  <si>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</si>
  <si>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</si>
  <si>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</si>
  <si>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</si>
  <si>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</si>
  <si>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</si>
  <si>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</si>
  <si>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</si>
  <si>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</si>
  <si>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</si>
  <si>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</si>
  <si>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</si>
  <si>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</si>
  <si>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</si>
  <si>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</si>
  <si>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</si>
  <si>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</si>
  <si>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</si>
  <si>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</si>
  <si>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</si>
  <si>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</si>
  <si>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</si>
  <si>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</si>
  <si>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</si>
  <si>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</si>
  <si>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</si>
  <si>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</si>
  <si>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</si>
  <si>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</si>
  <si>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</si>
  <si>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</si>
  <si>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</si>
  <si>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</si>
  <si>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</si>
  <si>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</si>
  <si>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</si>
  <si>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</si>
  <si>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</si>
  <si>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</si>
  <si>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</si>
  <si>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</si>
  <si>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</si>
  <si>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</si>
  <si>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</si>
  <si>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</si>
  <si>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</si>
  <si>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</si>
  <si>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</si>
  <si>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</si>
  <si>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</si>
  <si>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</si>
  <si>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</si>
  <si>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</si>
  <si>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</si>
  <si>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</si>
  <si>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</si>
  <si>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</si>
  <si>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</si>
  <si>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</si>
  <si>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</si>
  <si>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</si>
  <si>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</si>
  <si>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</si>
  <si>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</si>
  <si>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</si>
  <si>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</si>
  <si>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</si>
  <si>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</si>
  <si>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</si>
  <si>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</si>
  <si>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</si>
  <si>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</si>
  <si>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</si>
  <si>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</si>
  <si>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</si>
  <si>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</si>
  <si>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</si>
  <si>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</si>
  <si>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</si>
  <si>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</si>
  <si>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</si>
  <si>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</si>
  <si>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</si>
  <si>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</si>
  <si>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</si>
  <si>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</si>
  <si>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</si>
  <si>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</si>
  <si>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</si>
  <si>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</si>
  <si>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</si>
  <si>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</si>
  <si>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</si>
  <si>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</si>
  <si>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</si>
  <si>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</si>
  <si>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</si>
  <si>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</si>
  <si>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</si>
  <si>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</si>
  <si>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</si>
  <si>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</si>
  <si>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</si>
  <si>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</si>
  <si>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</si>
  <si>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</si>
  <si>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</si>
  <si>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</si>
  <si>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</si>
  <si>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</si>
  <si>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</si>
  <si>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</si>
  <si>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</si>
  <si>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</si>
  <si>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</si>
  <si>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</si>
  <si>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</si>
  <si>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</si>
  <si>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</si>
  <si>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</si>
  <si>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</si>
  <si>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</si>
  <si>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</si>
  <si>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</si>
  <si>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</si>
  <si>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</si>
  <si>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</si>
  <si>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</si>
  <si>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</si>
  <si>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</si>
  <si>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</si>
  <si>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</si>
  <si>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</si>
  <si>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</si>
  <si>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</si>
  <si>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</si>
  <si>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</si>
  <si>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</si>
  <si>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</si>
  <si>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</si>
  <si>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</si>
  <si>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</si>
  <si>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</si>
  <si>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</si>
  <si>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</si>
  <si>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</si>
  <si>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</si>
  <si>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</si>
  <si>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</si>
  <si>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</si>
  <si>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</si>
  <si>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</si>
  <si>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</si>
  <si>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</si>
  <si>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</si>
  <si>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</si>
  <si>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</si>
  <si>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</si>
  <si>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</si>
  <si>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</si>
  <si>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</si>
  <si>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</si>
  <si>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PCM-20251030-00001110</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</si>
  <si>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</si>
  <si>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</si>
  <si>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</si>
  <si>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</si>
  <si>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</si>
  <si>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</si>
  <si>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</si>
  <si>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</si>
  <si>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</si>
  <si>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</si>
  <si>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</si>
  <si>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</si>
  <si>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</si>
  <si>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</si>
  <si>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</si>
  <si>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</si>
  <si>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</si>
  <si>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</si>
  <si>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</si>
  <si>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</si>
  <si>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</si>
  <si>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</si>
  <si>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</si>
  <si>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</si>
  <si>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</si>
  <si>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</si>
  <si>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</si>
  <si>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</si>
  <si>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</si>
  <si>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</si>
  <si>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</si>
  <si>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</si>
  <si>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</si>
  <si>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</si>
  <si>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</si>
  <si>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</si>
  <si>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</si>
  <si>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</si>
  <si>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</si>
  <si>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</si>
  <si>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</si>
  <si>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</si>
  <si>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</si>
  <si>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</si>
  <si>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</si>
  <si>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</si>
  <si>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</si>
  <si>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</si>
  <si>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</si>
  <si>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</si>
  <si>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</si>
  <si>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</si>
  <si>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</si>
  <si>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</si>
  <si>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</si>
  <si>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</si>
  <si>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</si>
  <si>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</si>
  <si>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</si>
  <si>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</si>
  <si>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</si>
  <si>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</si>
  <si>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</si>
  <si>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</si>
  <si>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</si>
  <si>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</si>
  <si>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</si>
  <si>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</si>
  <si>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</si>
  <si>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</si>
  <si>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</si>
  <si>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</si>
  <si>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</si>
  <si>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</si>
  <si>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</si>
  <si>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</si>
  <si>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</si>
  <si>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</si>
  <si>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</si>
  <si>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</si>
  <si>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</si>
  <si>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</si>
  <si>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</si>
  <si>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</si>
  <si>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</si>
  <si>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</si>
  <si>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</si>
  <si>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</si>
  <si>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</si>
  <si>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</si>
  <si>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</si>
  <si>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PCM-20251030-00001041</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</si>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</sst>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1" totalsRowShown="0" headerRowDxfId="48" dataDxfId="47" headerRowBorderDxfId="45" tableBorderDxfId="46" totalsRowBorderDxfId="44">
  <autoFilter ref="A1:L15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297.64505682870367</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1.0261214120328077</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0.12979039351921529</v>
      </c>
      <c r="H4" s="136">
        <v>45960.458136574074</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19748</v>
      </c>
      <c r="E5" s="135" t="s">
        <v>39021</v>
      </c>
      <c r="F5" s="136">
        <v>45960.570636574077</v>
      </c>
      <c r="G5" s="137">
        <f ca="1">IFERROR(NOW()-F5,"")</f>
        <v>2.2845949068141636E-2</v>
      </c>
      <c r="H5" s="136">
        <v>45960.562303240738</v>
      </c>
      <c r="I5" s="134" t="str">
        <f>IFERROR(VLOOKUP(D5,DB!A:F,6,0),"")</f>
        <v>SCECO</v>
      </c>
      <c r="J5" s="134" t="str">
        <f>IFERROR(VLOOKUP(D5,DB!A:G,7,0),"")</f>
        <v>No BB Design+No BB Shifted</v>
      </c>
      <c r="K5" s="138" t="s">
        <v>39028</v>
      </c>
      <c r="L5" s="139" t="str">
        <f>IFERROR(VLOOKUP(D5,DB!A:I,9,0),"")</f>
        <v>Latis</v>
      </c>
    </row>
    <row r="6" spans="1:15" ht="15" customHeight="1">
      <c r="A6" s="133"/>
      <c r="B6" s="134" t="str">
        <f>IFERROR(VLOOKUP(D6,DB!A:K,11,0),"")</f>
        <v/>
      </c>
      <c r="C6" s="134"/>
      <c r="D6" s="134"/>
      <c r="E6" s="135"/>
      <c r="F6" s="136"/>
      <c r="G6" s="137">
        <f ca="1">IFERROR(NOW()-F6,"")</f>
        <v>45960.593482523145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45960.593482523145</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45960.593482523145</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45960.593482523145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45960.593482523145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45960.593482523145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45960.593482523145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45960.593482523145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45960.593482523145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45960.593482523145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45960.593482523145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45960.593482523145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45960.593482523145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45960.593482523145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45960.593482523145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45960.593482523145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45960.593482523145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45960.593482523145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45960.593482523145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45960.593482523145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45960.593482523145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45960.593482523145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45960.593482523145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45960.593482523145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45960.593482523145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45960.593482523145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45960.593482523145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45960.593482523145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45960.593482523145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45960.593482523145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45960.593482523145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45960.593482523145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45960.593482523145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45960.593482523145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45960.593482523145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45960.593482523145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45960.593482523145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45960.593482523145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45960.593482523145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45960.593482523145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45960.593482523145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45960.593482523145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45960.593482523145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45960.593482523145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45960.593482523145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45960.593482523145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45960.593482523145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45960.593482523145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45960.593482523145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45960.593482523145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45960.593482523145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45960.593482523145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45960.593482523145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45960.593482523145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45960.593482523145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45960.593482523145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45960.593482523145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45960.593482523145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45960.593482523145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45960.593482523145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45960.593482523145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45960.593482523145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45960.593482523145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45960.593482523145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45960.593482523145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45960.593482523145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45960.593482523145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45960.593482523145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45960.593482523145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45960.593482523145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45960.593482523145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45960.593482523145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45960.593482523145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45960.593482523145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45960.593482523145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45960.593482523145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45960.593482523145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45960.593482523145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45960.593482523145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45960.593482523145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45960.593482523145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45960.593482523145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45960.593482523145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45960.593482523145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45960.593482523145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45960.593482523145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45960.593482523145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45960.593482523145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45960.593482523145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45960.593482523145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45960.593482523145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45960.593482523145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45960.593482523145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45960.593482523145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45960.593482523145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45960.593482523145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45960.593482523145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45960.593482523145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45960.593482523145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45960.593482523145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45960.593482523145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45960.593482523145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45960.593482523145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45960.593482523145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45960.593482523145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45960.593482523145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45960.593482523145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45960.593482523145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45960.593482523145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45960.593482523145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45960.593482523145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45960.593482523145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45960.593482523145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45960.593482523145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45960.593482523145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45960.593482523145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45960.593482523145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45960.593482523145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45960.593482523145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45960.593482523145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45960.593482523145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45960.593482523145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45960.593482523145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45960.593482523145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45960.593482523145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45960.593482523145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45960.593482523145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45960.593482523145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45960.593482523145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45960.593482523145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45960.593482523145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45960.593482523145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45960.593482523145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45960.593482523145</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45960.593482523145</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F7D6A80A-CD2B-4AFB-B520-99B1CAFB3DE5}"/>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135.59364479166834</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1.8513991898144013</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45960.593482523145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45960.593482523145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45960.593482523145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45960.593482523145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45960.593482523145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45960.593482523145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45960.593482523145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45960.593482523145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45960.593482523145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45960.593482523145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45960.593482523145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45960.593482523145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45960.593482523145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45960.593482523145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45960.593482523145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45960.593482523145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45960.593482523145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45960.593482523145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45960.593482523145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45960.593482523145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45960.593482523145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45960.593482523145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45960.593482523145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45960.593482523145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45960.593482523145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45960.593482523145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45960.593482523145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45960.593482523145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45960.593482523145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45960.593482523145</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45960.593482523145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45960.593482523145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45960.593482523145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45960.593482523145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45960.593482523145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45960.593482523145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45960.593482523145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45960.593482523145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45960.593482523145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45960.593482523145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45960.593482523145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45960.593482523145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45960.593482523145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45960.593482523145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45960.593482523145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45960.593482523145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45960.593482523145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45960.593482523145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45960.593482523145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45960.593482523145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45960.593482523145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45960.593482523145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45960.593482523145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45960.593482523145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45960.593482523145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45960.593482523145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45960.593482523145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45960.593482523145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45960.593482523145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45960.593482523145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45960.593482523145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45960.593482523145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45960.593482523145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45960.593482523145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45960.593482523145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45960.593482523145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45960.593482523145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45960.593482523145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45960.593482523145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45960.593482523145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45960.593482523145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45960.593482523145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45960.593482523145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45960.593482523145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45960.593482523145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45960.593482523145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45960.593482523145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45960.593482523145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45960.593482523145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45960.593482523145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45960.593482523145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45960.593482523145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45960.593482523145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45960.593482523145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45960.593482523145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45960.593482523145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45960.593482523145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45960.593482523145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45960.593482523145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45960.593482523145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45960.593482523145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45960.593482523145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45960.593482523145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45960.593482523145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45960.593482523145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45960.593482523145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45960.593482523145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45960.593482523145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45960.593482523145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45960.593482523145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45960.593482523145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45960.593482523145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45960.593482523145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45960.593482523145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45960.593482523145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45960.593482523145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45960.593482523145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45960.593482523145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45960.593482523145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45960.593482523145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45960.593482523145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45960.593482523145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45960.593482523145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45960.593482523145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45960.593482523145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45960.593482523145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45960.593482523145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45960.593482523145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45960.593482523145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45960.593482523145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45960.593482523145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45960.593482523145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45960.593482523145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45960.593482523145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45960.593482523145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45960.593482523145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45960.593482523145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45960.593482523145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45960.593482523145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45960.593482523145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45960.593482523145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45960.593482523145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45960.593482523145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45960.593482523145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45960.593482523145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45960.593482523145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45960.593482523145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45960.593482523145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45960.593482523145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45960.593482523145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45960.593482523145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45960.593482523145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45960.593482523145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45960.593482523145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45960.593482523145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45960.593482523145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45960.593482523145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45960.593482523145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45960.593482523145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45960.593482523145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45960.593482523145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45960.593482523145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45960.593482523145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45960.593482523145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45960.593482523145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45960.593482523145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45960.593482523145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45960.593482523145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45960.593482523145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45960.593482523145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45960.593482523145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45960.593482523145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45960.593482523145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45960.593482523145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45960.593482523145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45960.593482523145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45960.593482523145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45960.593482523145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45960.593482523145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45960.593482523145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45960.593482523145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45960.593482523145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45960.593482523145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45960.593482523145</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45960.59348275463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45960.59348275463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45960.59348275463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45960.59348275463</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45960.59348275463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45960.59348275463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45960.59348275463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45960.59348275463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45960.59348275463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45960.59348275463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45960.59348275463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45960.59348275463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45960.59348275463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45960.59348275463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45960.59348275463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45960.59348275463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45960.59348275463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45960.59348275463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45960.59348275463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45960.59348275463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45960.59348275463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45960.59348275463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45960.59348275463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45960.59348275463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45960.59348275463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45960.59348275463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45960.59348275463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45960.59348275463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45960.59348275463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45960.59348275463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45960.59348275463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45960.59348275463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45960.59348275463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45960.59348275463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45960.59348275463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45960.59348275463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45960.59348275463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45960.59348275463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45960.59348275463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45960.59348275463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45960.59348275463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45960.59348275463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45960.59348275463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45960.59348275463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45960.59348275463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45960.59348275463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45960.59348275463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45960.59348275463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45960.59348275463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45960.59348275463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45960.59348275463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45960.59348275463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45960.59348275463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45960.59348275463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45960.59348275463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45960.59348275463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45960.59348275463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45960.59348275463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45960.59348275463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45960.59348275463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45960.59348275463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45960.59348275463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45960.59348275463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45960.59348275463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45960.59348275463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45960.59348275463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45960.59348275463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45960.59348275463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45960.59348275463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45960.59348275463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45960.59348275463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45960.59348275463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45960.59348275463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45960.59348275463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45960.59348275463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45960.59348275463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45960.59348275463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45960.59348275463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45960.59348275463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45960.59348275463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45960.59348275463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45960.59348275463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45960.59348275463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45960.59348275463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45960.59348275463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45960.59348275463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45960.59348275463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45960.59348275463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45960.59348275463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45960.59348275463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45960.59348275463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45960.59348275463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45960.59348275463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45960.59348275463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45960.59348275463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45960.59348275463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45960.59348275463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45960.59348275463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45960.59348275463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45960.59348275463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45960.59348275463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45960.59348275463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45960.59348275463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45960.59348275463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45960.59348275463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45960.59348275463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45960.59348275463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45960.59348275463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45960.59348275463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45960.59348275463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45960.59348275463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45960.59348275463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45960.59348275463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45960.59348275463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45960.59348275463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45960.59348275463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45960.59348275463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45960.59348275463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45960.59348275463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45960.59348275463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45960.59348275463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45960.59348275463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45960.59348275463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45960.59348275463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45960.59348275463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45960.59348275463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45960.59348275463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45960.59348275463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45960.59348275463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45960.59348275463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45960.59348275463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45960.59348275463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45960.59348275463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45960.59348275463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45960.59348275463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45960.59348275463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45960.59348275463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45960.59348275463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45960.59348275463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45960.59348275463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45960.59348275463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45960.59348275463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45960.59348275463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45960.59348275463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45960.59348275463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45960.59348275463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45960.59348275463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45960.59348275463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45960.59348275463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45960.59348275463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45960.59348275463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45960.59348275463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45960.59348275463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45960.59348275463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45960.59348275463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45960.59348275463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45960.59348275463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45960.59348275463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45960.59348275463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45960.59348275463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45960.59348275463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45960.59348275463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45960.59348275463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45960.59348275463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45960.59348275463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45960.59348275463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45960.59348275463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45960.59348275463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45960.59348275463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45960.59348275463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45960.59348275463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45960.59348275463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45960.59348275463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45960.59348275463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45960.59348275463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45960.59348275463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45960.59348275463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45960.59348275463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45960.59348275463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45960.59348275463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45960.59348275463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45960.59348275463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45960.59348275463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45960.59348275463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45960.59348275463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45960.59348275463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45960.59348275463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45960.59348275463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45960.59348275463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45960.59348275463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45960.59348275463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45960.59348275463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45960.59348275463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45960.59348275463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45960.59348275463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45960.59348275463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45960.59348275463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45960.59348275463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45960.59348275463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45960.59348275463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45960.59348275463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45960.59348275463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45960.59348275463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45960.59348275463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45960.59348275463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45960.59348275463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45960.59348275463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45960.59348275463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45960.59348275463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45960.59348275463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45960.59348275463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45960.59348275463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45960.59348275463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45960.59348275463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45960.59348275463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45960.59348275463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45960.59348275463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45960.59348275463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45960.59348275463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45960.59348275463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45960.59348275463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45960.59348275463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45960.59348275463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45960.59348275463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45960.59348275463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45960.59348275463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45960.59348275463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45960.59348275463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45960.59348275463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45960.59348275463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45960.59348275463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45960.59348275463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45960.59348275463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45960.59348275463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45960.59348275463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45960.59348275463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45960.59348275463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45960.59348275463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45960.59348275463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45960.59348275463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45960.59348275463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45960.59348275463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45960.59348275463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45960.59348275463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45960.59348275463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45960.59348275463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45960.59348275463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45960.59348275463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45960.59348275463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45960.59348275463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45960.59348275463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45960.59348275463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45960.59348275463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45960.59348275463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45960.59348275463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45960.59348275463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45960.59348275463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45960.59348275463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45960.59348275463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45960.59348275463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45960.59348275463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45960.59348275463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45960.59348275463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45960.59348275463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45960.59348275463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45960.59348275463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45960.59348275463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45960.59348275463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45960.59348275463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45960.59348275463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45960.59348275463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45960.59348275463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45960.59348275463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45960.59348275463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45960.59348275463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45960.59348275463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45960.59348275463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45960.59348275463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45960.59348275463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45960.59348275463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45960.59348275463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45960.59348275463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45960.59348275463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45960.59348275463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45960.59348275463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45960.59348275463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45960.59348275463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45960.59348275463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45960.59348275463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45960.59348275463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45960.59348275463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45960.59348275463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45960.59348275463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45960.59348275463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45960.59348275463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45960.59348275463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45960.59348275463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45960.59348275463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45960.59348275463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45960.59348275463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45960.59348275463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45960.59348275463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45960.59348275463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45960.59348275463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45960.59348275463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45960.59348275463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45960.59348275463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45960.59348275463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45960.59348275463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45960.59348275463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45960.59348275463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45960.59348275463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45960.59348275463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45960.59348275463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45960.59348275463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45960.59348275463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45960.59348275463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45960.59348275463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45960.59348275463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45960.59348275463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45960.59348275463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45960.59348275463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45960.59348275463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45960.59348275463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45960.59348275463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45960.59348275463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45960.59348275463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45960.59348275463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45960.59348275463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45960.59348275463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45960.59348275463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45960.59348275463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45960.59348275463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45960.59348275463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45960.59348275463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45960.59348275463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45960.59348275463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45960.59348275463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45960.59348275463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45960.59348275463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45960.59348275463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45960.59348275463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45960.59348275463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45960.59348275463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45960.59348275463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45960.59348275463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45960.59348275463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45960.59348275463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45960.59348275463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45960.59348275463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45960.59348275463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45960.59348275463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45960.59348275463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45960.59348275463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45960.59348275463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45960.59348275463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45960.59348275463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45960.59348275463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45960.59348275463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45960.59348275463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45960.59348275463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45960.59348275463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45960.59348275463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45960.59348275463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45960.59348275463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45960.59348275463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45960.59348275463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45960.59348275463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45960.59348275463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45960.59348275463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45960.59348275463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45960.59348275463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45960.59348275463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45960.59348275463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45960.59348275463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45960.59348275463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45960.59348275463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45960.59348275463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45960.59348275463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45960.59348275463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45960.59348275463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45960.59348275463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45960.59348275463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45960.59348275463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45960.59348275463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45960.59348275463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45960.59348275463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45960.59348275463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45960.59348275463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45960.59348275463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45960.59348275463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45960.59348275463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45960.59348275463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45960.59348275463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45960.59348275463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45960.59348275463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45960.59348275463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45960.59348275463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45960.59348275463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45960.59348275463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45960.59348275463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45960.59348275463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45960.59348275463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45960.59348275463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45960.59348275463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45960.59348275463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45960.59348275463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45960.59348275463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45960.59348275463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45960.59348275463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45960.59348275463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45960.59348275463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45960.59348275463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45960.59348275463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45960.59348275463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45960.59348275463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45960.59348275463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45960.59348275463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45960.59348275463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45960.59348275463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45960.59348275463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45960.59348275463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45960.59348275463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45960.59348275463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45960.59348275463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45960.59348275463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45960.59348275463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45960.59348275463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45960.59348275463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45960.59348275463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45960.59348275463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45960.59348275463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45960.59348275463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45960.59348275463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45960.59348275463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45960.59348275463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45960.59348275463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45960.59348275463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45960.59348275463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45960.59348275463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45960.59348275463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45960.59348275463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45960.59348275463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45960.59348275463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45960.59348275463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45960.59348275463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45960.59348275463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45960.59348275463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45960.59348275463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45960.59348275463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45960.59348275463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45960.59348275463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45960.59348275463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45960.59348275463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45960.59348275463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45960.59348275463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45960.59348275463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45960.59348275463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45960.59348275463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45960.59348275463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45960.59348275463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45960.59348275463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45960.59348275463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45960.59348275463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45960.59348275463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45960.59348275463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45960.59348275463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45960.59348275463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45960.59348275463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45960.59348275463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45960.59348275463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45960.59348275463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45960.59348275463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45960.59348275463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45960.59348275463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45960.59348275463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45960.59348275463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45960.59348275463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45960.59348275463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45960.59348275463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45960.59348275463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45960.59348275463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45960.59348275463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45960.59348275463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45960.59348275463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45960.59348275463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45960.59348275463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45960.59348275463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45960.59348275463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45960.59348275463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45960.59348275463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45960.59348275463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45960.59348275463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45960.59348275463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45960.59348275463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45960.59348275463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45960.59348275463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45960.59348275463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45960.59348275463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45960.59348275463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45960.59348275463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45960.59348275463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45960.59348275463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45960.59348275463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45960.59348275463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45960.59348275463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45960.59348275463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45960.59348275463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45960.59348275463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45960.59348275463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45960.59348275463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45960.59348275463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45960.59348275463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45960.59348275463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45960.59348275463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45960.59348275463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45960.59348275463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45960.59348275463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45960.59348275463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45960.59348275463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45960.59348275463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45960.59348275463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45960.59348275463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45960.59348275463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45960.59348275463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45960.59348275463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45960.59348275463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45960.59348275463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45960.59348275463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45960.59348275463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45960.59348275463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45960.59348275463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45960.59348275463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45960.59348275463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45960.59348275463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45960.59348275463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45960.59348275463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45960.59348275463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45960.59348275463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45960.59348275463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45960.59348275463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45960.59348275463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45960.59348275463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45960.59348275463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45960.59348275463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45960.59348275463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45960.59348275463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45960.59348275463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45960.59348275463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45960.59348275463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45960.59348275463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45960.59348275463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45960.59348275463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45960.59348275463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45960.59348275463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45960.59348275463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45960.59348275463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45960.59348275463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45960.59348275463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45960.59348275463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45960.59348275463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45960.59348275463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45960.59348275463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45960.59348275463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45960.59348275463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45960.59348275463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45960.59348275463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45960.59348275463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45960.59348275463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45960.59348275463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45960.59348275463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45960.59348275463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45960.59348275463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45960.59348275463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45960.59348275463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45960.59348275463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45960.59348275463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45960.59348275463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45960.59348275463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45960.59348275463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45960.59348275463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45960.59348275463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45960.59348275463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45960.59348275463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45960.59348275463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45960.59348275463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45960.59348275463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45960.59348275463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45960.59348275463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45960.59348275463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45960.59348275463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45960.59348275463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45960.59348275463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45960.59348275463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45960.59348275463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45960.59348275463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45960.59348275463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45960.59348275463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45960.59348275463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45960.59348275463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45960.59348275463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45960.59348275463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45960.59348275463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45960.59348275463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45960.59348275463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45960.59348275463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45960.59348275463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45960.59348275463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45960.59348275463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45960.59348275463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45960.59348275463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45960.59348275463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45960.59348275463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45960.59348275463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45960.59348275463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45960.59348275463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45960.59348275463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45960.59348275463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45960.59348275463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45960.59348275463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45960.59348275463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45960.59348275463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45960.59348275463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45960.59348275463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45960.59348275463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45960.59348275463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45960.59348275463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45960.59348275463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45960.59348275463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45960.59348275463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45960.59348275463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45960.59348275463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45960.59348275463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45960.59348275463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45960.59348275463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45960.59348275463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45960.59348275463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45960.59348275463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45960.59348275463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45960.59348275463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45960.59348275463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45960.59348275463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45960.59348275463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45960.59348275463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45960.59348275463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45960.59348275463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45960.59348275463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45960.59348275463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45960.59348275463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45960.59348275463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45960.59348275463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45960.59348275463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45960.59348275463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45960.59348275463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45960.59348275463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45960.59348275463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45960.59348275463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45960.59348275463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45960.59348275463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45960.59348275463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45960.59348275463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45960.59348275463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45960.59348275463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45960.59348275463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45960.59348275463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45960.59348275463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45960.59348275463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45960.59348275463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45960.59348275463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45960.59348275463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45960.59348275463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45960.59348275463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45960.59348275463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45960.59348275463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45960.59348275463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45960.59348275463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45960.59348275463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45960.59348275463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45960.59348275463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45960.59348275463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45960.59348275463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45960.59348275463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45960.59348275463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45960.59348275463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45960.59348275463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45960.59348275463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45960.59348275463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45960.59348275463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45960.59348275463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45960.59348275463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45960.59348275463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45960.59348275463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45960.59348275463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45960.59348275463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45960.59348275463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45960.59348275463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45960.59348275463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45960.59348275463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45960.59348275463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45960.59348275463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45960.59348275463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45960.59348275463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45960.59348275463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45960.59348275463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45960.59348275463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45960.59348275463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45960.59348275463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45960.59348275463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45960.59348275463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45960.59348275463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45960.59348275463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45960.59348275463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45960.59348275463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45960.59348275463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45960.59348275463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45960.59348275463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45960.59348275463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45960.59348275463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45960.59348275463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45960.59348275463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45960.59348275463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45960.59348275463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45960.59348275463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45960.59348275463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45960.59348275463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45960.59348275463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45960.59348275463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45960.59348275463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45960.59348275463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45960.59348275463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45960.59348275463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45960.59348275463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45960.59348275463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45960.59348275463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45960.59348275463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45960.59348275463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45960.59348275463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45960.59348275463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45960.59348275463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45960.59348275463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45960.59348275463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45960.59348275463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45960.59348275463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45960.59348275463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45960.59348275463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45960.59348275463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45960.59348275463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45960.59348275463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45960.59348275463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45960.59348275463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45960.59348275463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45960.59348275463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45960.59348275463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45960.59348275463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45960.59348275463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45960.59348275463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45960.59348275463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45960.59348275463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45960.59348275463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45960.59348275463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45960.59348275463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45960.59348275463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45960.59348275463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45960.59348275463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45960.59348275463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45960.59348275463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45960.59348275463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45960.59348275463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45960.59348275463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45960.59348275463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45960.59348275463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45960.59348275463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45960.59348275463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45960.59348275463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45960.59348275463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45960.59348275463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45960.59348275463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45960.59348275463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45960.59348275463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45960.59348275463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45960.59348275463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45960.59348275463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45960.59348275463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45960.59348275463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45960.59348275463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45960.59348275463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45960.59348275463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45960.59348275463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45960.59348275463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45960.59348275463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45960.59348275463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45960.59348275463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45960.59348275463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45960.59348275463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45960.59348275463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45960.59348275463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45960.59348275463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45960.59348275463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45960.59348275463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45960.59348275463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45960.59348275463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45960.59348275463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45960.59348275463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45960.59348275463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45960.59348275463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45960.59348275463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45960.59348275463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45960.59348275463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45960.59348275463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45960.59348275463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45960.59348275463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45960.59348275463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45960.59348275463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45960.59348275463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45960.59348275463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45960.59348275463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45960.59348275463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45960.59348275463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45960.59348275463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45960.59348275463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45960.59348275463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45960.59348275463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45960.59348275463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45960.59348275463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45960.59348275463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45960.59348275463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45960.59348275463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45960.59348275463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45960.59348275463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45960.59348275463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45960.59348275463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45960.59348275463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45960.59348275463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45960.59348275463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45960.59348275463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45960.59348275463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45960.59348275463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45960.59348275463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45960.59348275463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45960.59348275463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45960.59348275463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45960.59348275463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45960.59348275463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45960.59348275463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45960.59348275463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45960.59348275463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45960.59348275463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45960.59348275463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45960.59348275463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45960.59348275463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45960.59348275463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45960.59348275463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45960.59348275463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45960.59348275463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45960.59348275463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45960.59348275463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45960.59348275463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45960.59348275463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45960.59348275463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45960.59348275463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45960.59348275463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45960.59348275463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45960.59348275463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45960.59348275463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45960.59348275463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45960.59348275463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45960.59348275463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45960.59348275463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45960.59348275463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45960.59348275463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45960.59348275463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45960.59348275463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45960.59348275463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45960.59348275463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45960.59348275463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45960.59348275463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45960.59348275463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45960.59348275463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45960.59348275463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45960.59348275463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45960.59348275463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45960.59348275463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45960.59348275463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45960.59348275463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45960.59348275463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45960.59348275463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45960.59348275463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45960.59348275463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45960.59348275463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45960.59348275463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45960.59348275463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45960.59348275463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45960.59348275463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45960.59348275463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45960.59348275463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45960.59348275463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45960.59348275463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45960.59348275463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45960.59348275463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45960.59348275463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45960.59348275463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45960.59348275463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45960.59348275463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45960.59348275463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45960.59348275463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45960.59348275463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45960.59348275463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45960.59348275463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45960.59348275463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45960.59348275463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45960.59348275463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45960.59348275463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45960.59348275463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45960.59348275463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45960.59348275463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45960.59348275463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45960.59348275463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45960.59348275463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45960.59348275463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45960.59348275463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45960.59348275463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45960.59348275463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45960.59348275463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45960.59348275463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45960.59348275463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45960.59348275463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45960.59348275463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45960.59348275463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45960.59348275463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45960.59348275463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45960.59348275463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45960.59348275463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45960.59348275463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45960.59348275463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45960.59348275463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45960.59348275463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45960.59348275463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45960.59348275463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45960.59348275463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45960.59348275463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45960.59348275463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45960.59348275463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45960.59348275463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45960.59348275463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45960.59348275463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45960.59348275463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45960.59348275463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45960.59348275463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45960.59348275463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45960.59348275463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45960.59348275463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45960.59348275463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45960.59348275463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45960.59348275463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45960.59348275463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45960.59348275463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45960.59348275463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45960.59348275463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45960.59348275463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45960.59348275463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45960.59348275463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45960.59348275463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45960.59348275463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45960.59348275463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45960.59348275463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45960.59348275463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45960.59348275463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45960.59348275463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45960.59348275463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45960.59348275463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45960.59348275463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45960.59348275463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45960.59348275463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45960.59348275463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45960.59348275463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45960.59348275463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45960.59348275463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45960.59348275463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45960.59348275463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45960.59348275463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45960.59348275463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45960.59348275463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45960.59348275463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45960.59348275463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45960.59348275463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45960.59348275463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45960.59348275463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45960.59348275463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45960.59348275463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45960.59348275463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45960.59348275463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45960.59348275463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45960.59348275463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45960.59348275463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45960.59348275463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45960.59348275463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45960.59348275463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45960.59348275463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45960.59348275463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45960.59348275463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45960.59348275463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45960.59348275463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45960.59348275463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45960.59348275463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45960.59348275463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45960.59348275463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45960.59348275463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45960.59348275463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45960.59348275463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45960.59348275463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45960.59348275463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45960.59348275463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45960.59348275463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45960.59348275463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45960.59348275463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45960.59348275463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45960.59348275463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45960.59348275463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45960.59348275463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45960.59348275463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45960.59348275463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45960.59348275463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45960.59348275463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45960.59348275463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45960.59348275463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45960.59348275463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45960.59348275463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45960.59348275463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45960.59348275463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45960.59348275463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45960.59348275463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45960.59348275463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45960.59348275463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45960.59348275463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45960.59348275463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45960.59348275463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45960.59348275463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45960.59348275463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45960.59348275463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45960.59348275463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45960.59348275463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45960.59348275463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45960.59348275463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45960.59348275463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45960.59348275463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45960.59348275463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45960.59348275463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45960.59348275463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45960.59348275463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45960.59348275463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45960.59348275463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45960.59348275463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45960.59348275463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45960.59348275463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45960.59348275463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45960.59348275463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45960.59348275463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45960.59348275463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45960.59348275463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45960.59348275463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45960.59348275463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45960.59348275463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45960.59348275463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45960.59348275463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45960.59348275463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45960.59348275463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45960.59348275463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45960.59348275463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45960.59348275463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45960.59348275463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45960.59348275463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45960.59348275463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45960.59348275463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45960.59348275463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45960.59348275463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45960.59348275463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45960.59348275463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45960.59348275463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45960.59348275463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45960.59348275463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45960.59348275463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45960.59348275463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45960.59348275463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45960.59348275463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45960.59348275463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45960.59348275463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45960.59348275463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45960.59348275463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45960.59348275463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45960.59348275463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45960.59348275463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45960.59348275463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45960.59348275463</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1"/>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257.11276493054902</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0.19739456018578494</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45960.593482523145</v>
      </c>
      <c r="H4" s="123">
        <v>45960.387592592589</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121" t="s">
        <v>36111</v>
      </c>
      <c r="E5" s="98" t="s">
        <v>39021</v>
      </c>
      <c r="F5" s="123">
        <v>45960.552384259259</v>
      </c>
      <c r="G5" s="124">
        <f ca="1">IFERROR(NOW()-F5,"")</f>
        <v>4.1098263885942288E-2</v>
      </c>
      <c r="H5" s="123">
        <v>45960.546643518515</v>
      </c>
      <c r="I5" s="119" t="str">
        <f>IFERROR(VLOOKUP(D5,DB!A:F,6,0),"")</f>
        <v>Generator-SG</v>
      </c>
      <c r="J5" s="119" t="str">
        <f>IFERROR(VLOOKUP(D5,DB!A:G,7,0),"")</f>
        <v>Dead</v>
      </c>
      <c r="K5" s="125" t="s">
        <v>39120</v>
      </c>
      <c r="L5" s="121" t="str">
        <f>IFERROR(VLOOKUP(D5,DB!A:I,9,0),"")</f>
        <v>Latis</v>
      </c>
    </row>
    <row r="6" spans="1:16" ht="15" customHeight="1">
      <c r="A6" s="119"/>
      <c r="B6" s="119" t="str">
        <f>IFERROR(VLOOKUP(D6,DB!A:K,11,0),"")</f>
        <v/>
      </c>
      <c r="C6" s="120"/>
      <c r="D6" s="121"/>
      <c r="E6" s="98"/>
      <c r="F6" s="123"/>
      <c r="G6" s="124">
        <f ca="1">IFERROR(NOW()-F6,"")</f>
        <v>45960.593482523145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45960.593482523145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45960.593482523145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45960.593482523145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45960.593482523145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45960.593482523145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45960.593482523145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45960.593482523145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45960.593482523145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45960.593482523145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45960.593482523145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45960.593482523145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45960.593482523145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45960.593482523145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c r="F20" s="123"/>
      <c r="G20" s="124">
        <f ca="1">IFERROR(NOW()-F20,"")</f>
        <v>45960.593482523145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45960.593482523145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45960.593482523145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45960.593482523145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45960.593482523145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45960.593482523145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45960.593482523145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45960.593482523145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45960.593482523145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45960.593482523145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45960.593482523145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45960.593482523145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45960.593482523145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45960.593482523145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45960.593482523145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45960.593482523145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45960.593482523145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45960.593482523145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45960.593482523145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45960.593482523145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45960.593482523145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45960.593482523145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45960.593482523145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45960.593482523145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45960.593482523145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45960.593482523145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45960.593482523145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45960.593482523145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45960.593482523145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45960.593482523145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45960.593482523145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45960.593482523145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45960.593482523145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45960.593482523145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45960.593482523145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45960.593482523145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45960.593482523145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45960.593482523145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45960.593482523145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45960.593482523145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45960.593482523145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45960.593482523145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45960.593482523145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45960.593482523145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45960.593482523145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45960.593482523145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45960.593482523145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45960.593482523145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45960.593482523145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45960.593482523145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45960.593482523145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45960.593482523145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45960.593482523145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45960.593482523145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45960.593482523145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45960.593482523145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45960.593482523145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45960.593482523145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45960.593482523145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45960.593482523145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45960.593482523145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45960.593482523145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45960.593482523145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45960.593482523145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45960.593482523145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45960.593482523145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45960.593482523145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45960.593482523145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45960.593482523145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45960.593482523145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45960.593482523145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45960.593482523145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45960.593482523145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45960.593482523145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45960.593482523145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45960.593482523145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45960.593482523145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45960.593482523145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45960.593482523145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45960.593482523145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45960.593482523145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45960.593482523145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45960.593482523145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45960.593482523145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45960.593482523145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45960.593482523145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45960.593482523145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45960.593482523145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45960.593482523145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45960.593482523145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45960.593482523145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45960.593482523145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45960.593482523145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45960.593482523145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45960.593482523145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45960.593482523145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45960.593482523145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45960.593482523145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45960.593482523145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45960.593482523145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45960.593482523145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45960.593482523145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45960.593482523145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45960.593482523145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45960.593482523145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45960.593482523145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45960.593482523145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45960.593482523145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45960.593482523145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45960.593482523145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45960.593482523145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45960.593482523145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45960.593482523145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45960.593482523145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45960.593482523145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45960.593482523145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45960.593482523145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45960.593482523145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45960.593482523145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45960.593482523145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45960.593482523145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45960.593482523145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45960.593482523145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45960.593482523145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45960.593482523145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45960.593482523145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45960.593482523145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45960.593482523145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45960.593482523145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45960.593482523145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45960.593482523145</v>
      </c>
      <c r="H150" s="123"/>
      <c r="I150" s="119" t="str">
        <f>IFERROR(VLOOKUP(D150,DB!A:F,6,0),"")</f>
        <v/>
      </c>
      <c r="J150" s="119" t="str">
        <f>IFERROR(VLOOKUP(D150,DB!A:G,7,0),"")</f>
        <v/>
      </c>
      <c r="K150" s="125"/>
      <c r="L150" s="121" t="str">
        <f>IFERROR(VLOOKUP(D150,DB!A:I,9,0),"")</f>
        <v/>
      </c>
    </row>
    <row r="151" spans="1:12" ht="15" customHeight="1">
      <c r="A151" s="126"/>
      <c r="B151" s="126" t="str">
        <f>IFERROR(VLOOKUP(D151,DB!A:K,11,0),"")</f>
        <v/>
      </c>
      <c r="C151" s="127"/>
      <c r="D151" s="128"/>
      <c r="E151" s="129"/>
      <c r="F151" s="130"/>
      <c r="G151" s="131">
        <f ca="1">IFERROR(NOW()-F151,"")</f>
        <v>45960.593482523145</v>
      </c>
      <c r="H151" s="130"/>
      <c r="I151" s="126" t="str">
        <f>IFERROR(VLOOKUP(D151,DB!A:F,6,0),"")</f>
        <v/>
      </c>
      <c r="J151" s="126" t="str">
        <f>IFERROR(VLOOKUP(D151,DB!A:G,7,0),"")</f>
        <v/>
      </c>
      <c r="K151" s="132"/>
      <c r="L151" s="128" t="str">
        <f>IFERROR(VLOOKUP(D151,DB!A:I,9,0),"")</f>
        <v/>
      </c>
    </row>
  </sheetData>
  <dataValidations count="2">
    <dataValidation allowBlank="1" showInputMessage="1" showErrorMessage="1" sqref="E1" xr:uid="{A4F81451-56CC-4543-9497-104C4E44EE4B}"/>
    <dataValidation type="list" allowBlank="1" showInputMessage="1" showErrorMessage="1" sqref="E21:E41 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68.761422337956901</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34.404605208328576</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11.932371412032808</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45960.593482523145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45960.593482523145</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45960.593482523145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45960.593482523145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45960.593482523145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45960.593482523145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45960.593482523145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45960.593482523145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45960.593482523145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45960.593482523145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45960.593482523145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45960.593482523145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45960.593482523145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45960.593482523145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45960.593482523145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45960.593482523145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45960.593482523145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45960.593482523145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45960.593482523145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45960.593482523145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45960.593482523145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45960.593482523145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45960.593482523145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45960.593482523145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45960.593482523145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45960.593482523145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45960.593482523145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45960.593482523145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45960.593482523145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45960.593482523145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45960.593482523145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45960.593482523145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45960.593482523145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45960.593482523145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45960.593482523145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45960.593482523145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45960.593482523145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45960.593482523145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45960.593482523145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45960.593482523145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45960.593482523145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45960.593482523145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45960.593482523145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45960.593482523145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45960.593482523145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45960.593482523145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45960.593482523145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45960.593482523145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45960.593482523145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45960.593482523145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45960.593482523145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45960.593482523145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45960.593482523145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45960.593482523145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45960.593482523145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45960.593482523145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45960.593482523145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45960.593482523145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45960.593482523145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45960.593482523145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45960.593482523145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45960.593482523145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45960.593482523145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45960.593482523145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45960.593482523145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45960.593482523145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45960.593482523145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45960.593482523145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45960.593482523145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45960.593482523145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45960.593482523145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45960.593482523145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45960.593482523145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45960.593482523145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45960.593482523145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45960.593482523145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45960.593482523145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45960.593482523145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45960.593482523145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45960.593482523145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45960.593482523145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45960.593482523145</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45960.593482523145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45960.593482523145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45960.593482523145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45960.593482523145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45960.593482523145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45960.593482523145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45960.593482523145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45960.593482523145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45960.593482523145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45960.593482523145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45960.593482523145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45960.593482523145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45960.593482523145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45960.593482523145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45960.593482523145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45960.593482523145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45960.593482523145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45960.593482523145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45960.593482523145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45960.593482523145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45960.593482523145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45960.593482523145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45960.593482523145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45960.593482523145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45960.593482523145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45960.593482523145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45960.593482523145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45960.593482523145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45960.593482523145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45960.593482523145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45960.593482523145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45960.593482523145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45960.593482523145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45960.593482523145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45960.593482523145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45960.593482523145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45960.593482523145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45960.593482523145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45960.593482523145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45960.593482523145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45960.593482523145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45960.593482523145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45960.593482523145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45960.593482523145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45960.593482523145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45960.593482523145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45960.593482523145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45960.593482523145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45960.593482523145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45960.593482523145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45960.593482523145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45960.593482523145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45960.593482523145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45960.593482523145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45960.593482523145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45960.593482523145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45960.593482523145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45960.593482523145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45960.593482523145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45960.593482523145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45960.593482523145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45960.593482523145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45960.593482523145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45960.593482523145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45960.593482523145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45960.593482523145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45960.593482523145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45960.593482523145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45960.593482523145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45960.593482523145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45960.593482523145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45960.593482523145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45960.593482523145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45960.593482523145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45960.593482523145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45960.593482523145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45960.593482523145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45960.593482523145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45960.593482523145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45960.593482523145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45960.593482523145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45960.593482523145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45960.593482523145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45960.593482523145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45960.593482523145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45960.593482523145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45960.593482523145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45960.593482523145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45960.593482523145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45960.593482523145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45960.593482523145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45960.593482523145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45960.593482523145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45960.593482523145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45960.593482523145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45960.593482523145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45960.593482523145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45960.593482523145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45960.593482523145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45960.593482523145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45960.593482523145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45960.593482523145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45960.593482523145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45960.593482523145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45960.593482523145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45960.593482523145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45960.593482523145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45960.593482523145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45960.593482523145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45960.593482523145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45960.593482523145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45960.593482523145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45960.593482523145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45960.593482523145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45960.593482523145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45960.593482523145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45960.593482523145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45960.593482523145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45960.593482523145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45960.593482523145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45960.593482523145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45960.593482523145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45960.593482523145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45960.593482523145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45960.593482523145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45960.593482523145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45960.593482523145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45960.593482523145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45960.593482523145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45960.593482523145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45960.593482523145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45960.593482523145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45960.593482523145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45960.593482523145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45960.593482523145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45960.593482523145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45960.593482523145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45960.593482523145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45960.593482523145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45960.593482523145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45960.593482523145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45960.593482523145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45960.593482523145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45960.593482523145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45960.593482523145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45960.593482523145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45960.593482523145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45960.593482523145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45960.593482523145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45960.593482523145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45960.593482523145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45960.593482523145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45960.593482523145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45960.593482523145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45960.593482523145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45960.593482523145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45960.593482523145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45960.593482523145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45960.593482523145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45960.593482523145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45960.593482523145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45960.593482523145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45960.593482523145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45960.593482523145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45960.593482523145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45960.593482523145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45960.593482523145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45960.593482523145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45960.593482523145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45960.593482523145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45960.593482523145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45960.593482523145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45960.593482523145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45960.593482523145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45960.593482523145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45960.593482523145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45960.593482523145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45960.593482523145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45960.593482523145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45960.593482523145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45960.593482523145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45960.593482523145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45960.593482523145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45960.593482523145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45960.593482523145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45960.593482523145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45960.593482523145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45960.593482523145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45960.593482523145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45960.593482523145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45960.593482523145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45960.593482523145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45960.593482523145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45960.593482523145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45960.593482523145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45960.593482523145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45960.593482523145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45960.593482523145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45960.593482523145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45960.593482523145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45960.593482523145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45960.593482523145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45960.593482523145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45960.593482523145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45960.593482523145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45960.593482523145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45960.593482523145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45960.593482523145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45960.593482523145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45960.593482523145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45960.593482523145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45960.593482523145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45960.593482523145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45960.593482523145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45960.593482523145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45960.593482523145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45960.593482523145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45960.593482523145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45960.593482523145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45960.593482523145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45960.593482523145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45960.593482523145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45960.593482523145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45960.593482523145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45960.593482523145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45960.593482523145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45960.593482523145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45960.593482523145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45960.593482523145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45960.593482523145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45960.593482523145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45960.593482523145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45960.593482523145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45960.593482523145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45960.593482523145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45960.593482523145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45960.593482523145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45960.593482523145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45960.593482523145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45960.593482523145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45960.593482523145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45960.593482523145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45960.593482523145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45960.593482523145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45960.593482523145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45960.593482523145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45960.593482523145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45960.593482523145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45960.593482523145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45960.593482523145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45960.593482523145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45960.593482523145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45960.593482523145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45960.593482523145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45960.593482523145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45960.593482523145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45960.593482523145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45960.593482523145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45960.593482523145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45960.593482523145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45960.593482523145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45960.593482523145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45960.593482523145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45960.593482523145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45960.593482523145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45960.593482523145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45960.593482523145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45960.593482523145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45960.593482523145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45960.593482523145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45960.593482523145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45960.593482523145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45960.593482523145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45960.593482523145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45960.593482523145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45960.593482523145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45960.593482523145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45960.593482523145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45960.593482523145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45960.593482523145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45960.593482523145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45960.593482523145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45960.593482523145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45960.593482523145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45960.593482523145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45960.593482523145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45960.593482523145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45960.593482523145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45960.593482523145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45960.593482523145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45960.593482523145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45960.593482523145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45960.593482523145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45960.593482523145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45960.593482523145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45960.593482523145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45960.593482523145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45960.593482523145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45960.593482523145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45960.593482523145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45960.593482523145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45960.593482523145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45960.593482523145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45960.593482523145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45960.593482523145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45960.593482523145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45960.593482523145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45960.593482523145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45960.593482523145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45960.593482523145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45960.593482523145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45960.593482523145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45960.593482523145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45960.593482523145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45960.593482523145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45960.593482523145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45960.593482523145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45960.593482523145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45960.593482523145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45960.593482523145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45960.593482523145</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28857</v>
      </c>
      <c r="E2" s="106" t="s">
        <v>39021</v>
      </c>
      <c r="F2" s="107">
        <v>45960.490162037036</v>
      </c>
      <c r="G2" s="77">
        <f ca="1">IFERROR(NOW()-F2,"-")</f>
        <v>0.10332048610871425</v>
      </c>
      <c r="H2" s="107">
        <v>45960.490162037036</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45960.593482523145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45960.593482523145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45960.593482523145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45960.593482523145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45960.593482523145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45960.593482523145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45960.593482523145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45960.593482523145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45960.593482523145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45960.593482523145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45960.593482523145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45960.593482523145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45960.593482523145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45960.593482523145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45960.593482523145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45960.593482523145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45960.593482523145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45960.593482523145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45960.593482523145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45960.593482523145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45960.593482523145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45960.593482523145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45960.593482523145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45960.593482523145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45960.593482523145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45960.593482523145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45960.593482523145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45960.593482523145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45960.593482523145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45960.593482523145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45960.593482523145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45960.593482523145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45960.593482523145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45960.593482523145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45960.593482523145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45960.593482523145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45960.593482523145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45960.593482523145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45960.593482523145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45960.593482523145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45960.593482523145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45960.593482523145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45960.593482523145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45960.593482523145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45960.593482523145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45960.593482523145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45960.593482523145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45960.593482523145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45960.593482523145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45960.593482523145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45960.593482523145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45960.593482523145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45960.593482523145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45960.593482523145</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2025-10-30T11:15:27Z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