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23" documentId="120_S{2AC9BD13-BADA-5192-A53E-5A8FF88502F6}" xr6:coauthVersionLast="47" xr6:coauthVersionMax="47" xr10:uidLastSave="{FA0632AB-2B94-4A5B-8237-0EEAA5B7F60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<sst xmlns="http://schemas.openxmlformats.org/spreadsheetml/2006/main" count="180277" uniqueCount="39121">
  <si>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</si>
  <si>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</si>
  <si>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</si>
  <si>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</si>
  <si>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</si>
  <si>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</si>
  <si>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</si>
  <si>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</si>
  <si>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</si>
  <si>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</si>
  <si>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</si>
  <si>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</si>
  <si>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</si>
  <si>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</si>
  <si>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</si>
  <si>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</si>
  <si>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</si>
  <si>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</si>
  <si>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</si>
  <si>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</si>
  <si>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</si>
  <si>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</si>
  <si>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</si>
  <si>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</si>
  <si>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</si>
  <si>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</si>
  <si>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</si>
  <si>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</si>
  <si>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</si>
  <si>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</si>
  <si>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</si>
  <si>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</si>
  <si>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</si>
  <si>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</si>
  <si>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</si>
  <si>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</si>
  <si>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</si>
  <si>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</si>
  <si>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</si>
  <si>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</si>
  <si>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</si>
  <si>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</si>
  <si>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</si>
  <si>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</si>
  <si>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</si>
  <si>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</si>
  <si>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</si>
  <si>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</si>
  <si>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</si>
  <si>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</si>
  <si>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</si>
  <si>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</si>
  <si>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</si>
  <si>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</si>
  <si>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</si>
  <si>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</si>
  <si>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</si>
  <si>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</si>
  <si>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</si>
  <si>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</si>
  <si>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</si>
  <si>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</si>
  <si>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</si>
  <si>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</si>
  <si>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</si>
  <si>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</si>
  <si>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</si>
  <si>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</si>
  <si>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</si>
  <si>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</si>
  <si>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</si>
  <si>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</si>
  <si>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</si>
  <si>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</si>
  <si>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</si>
  <si>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</si>
  <si>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</si>
  <si>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</si>
  <si>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</si>
  <si>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</si>
  <si>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</si>
  <si>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</si>
  <si>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</si>
  <si>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</si>
  <si>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</si>
  <si>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</si>
  <si>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</si>
  <si>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</si>
  <si>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</si>
  <si>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</si>
  <si>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</si>
  <si>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</si>
  <si>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</si>
  <si>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</si>
  <si>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</si>
  <si>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</si>
  <si>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</si>
  <si>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</si>
  <si>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</si>
  <si>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</si>
  <si>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</si>
  <si>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</si>
  <si>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</si>
  <si>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</si>
  <si>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</si>
  <si>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</si>
  <si>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</si>
  <si>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</si>
  <si>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</si>
  <si>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</si>
  <si>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</si>
  <si>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</si>
  <si>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</si>
  <si>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</si>
  <si>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</si>
  <si>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</si>
  <si>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</si>
  <si>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</si>
  <si>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</si>
  <si>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</si>
  <si>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</si>
  <si>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</si>
  <si>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</si>
  <si>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</si>
  <si>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</si>
  <si>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</si>
  <si>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</si>
  <si>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</si>
  <si>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</si>
  <si>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</si>
  <si>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</si>
  <si>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</si>
  <si>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</si>
  <si>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</si>
  <si>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</si>
  <si>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</si>
  <si>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</si>
  <si>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</si>
  <si>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</si>
  <si>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</si>
  <si>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</si>
  <si>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</si>
  <si>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</si>
  <si>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</si>
  <si>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</si>
  <si>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</si>
  <si>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</si>
  <si>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</si>
  <si>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</si>
  <si>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</si>
  <si>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</si>
  <si>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</si>
  <si>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</si>
  <si>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</si>
  <si>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</si>
  <si>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</si>
  <si>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</si>
  <si>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</si>
  <si>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</si>
  <si>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</si>
  <si>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</si>
  <si>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</si>
  <si>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</si>
  <si>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</si>
  <si>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</si>
  <si>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</si>
  <si>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</si>
  <si>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</si>
  <si>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</si>
  <si>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</si>
  <si>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</si>
  <si>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</si>
  <si>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</si>
  <si>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</si>
  <si>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</si>
  <si>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</si>
  <si>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</si>
  <si>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</si>
  <si>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</si>
  <si>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</si>
  <si>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</si>
  <si>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</si>
  <si>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</si>
  <si>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</si>
  <si>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</si>
  <si>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</si>
  <si>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</si>
  <si>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</si>
  <si>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</si>
  <si>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</si>
  <si>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</si>
  <si>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</si>
  <si>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</si>
  <si>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</si>
  <si>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</si>
  <si>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</si>
  <si>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</si>
  <si>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</si>
  <si>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</si>
  <si>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</si>
  <si>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</si>
  <si>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</si>
  <si>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</si>
  <si>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</si>
  <si>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</si>
  <si>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</si>
  <si>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</si>
  <si>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</si>
  <si>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</si>
  <si>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</si>
  <si>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</si>
  <si>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</si>
  <si>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</si>
  <si>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</si>
  <si>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</si>
  <si>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</si>
  <si>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</si>
  <si>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</si>
  <si>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</si>
  <si>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</si>
  <si>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</si>
  <si>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</si>
  <si>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</si>
  <si>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</si>
  <si>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</si>
  <si>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</si>
  <si>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</si>
  <si>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</si>
  <si>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</si>
  <si>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</si>
  <si>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</si>
  <si>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</si>
  <si>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</si>
  <si>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</si>
  <si>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</si>
  <si>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</si>
  <si>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</si>
  <si>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</si>
  <si>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</si>
  <si>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</si>
  <si>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</si>
  <si>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</si>
  <si>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</si>
  <si>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</si>
  <si>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</si>
  <si>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</si>
  <si>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</si>
  <si>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</si>
  <si>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</si>
  <si>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</si>
  <si>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</si>
  <si>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</si>
  <si>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</si>
  <si>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</si>
  <si>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</si>
  <si>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</si>
  <si>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</si>
  <si>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</si>
  <si>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</si>
  <si>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</si>
  <si>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</si>
  <si>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</si>
  <si>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</si>
  <si>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</si>
  <si>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</si>
  <si>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</si>
  <si>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</si>
  <si>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</si>
  <si>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</si>
  <si>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</si>
  <si>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</si>
  <si>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</si>
  <si>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</si>
  <si>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</si>
  <si>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</si>
  <si>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</si>
  <si>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</si>
  <si>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</si>
  <si>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</si>
  <si>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</si>
  <si>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</si>
  <si>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</si>
  <si>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</si>
  <si>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</si>
  <si>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</si>
  <si>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</si>
  <si>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</si>
  <si>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</si>
  <si>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</si>
  <si>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</si>
  <si>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</si>
  <si>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</si>
  <si>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</si>
  <si>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</si>
  <si>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</si>
  <si>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</si>
  <si>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</si>
  <si>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</si>
  <si>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</si>
  <si>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</si>
  <si>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</si>
  <si>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</si>
  <si>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</si>
  <si>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</si>
  <si>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</si>
  <si>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</si>
  <si>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</si>
  <si>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</si>
  <si>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</si>
  <si>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</si>
  <si>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</si>
  <si>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</si>
  <si>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</si>
  <si>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</si>
  <si>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</si>
  <si>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</si>
  <si>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</si>
  <si>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</si>
  <si>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</si>
  <si>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</si>
  <si>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</si>
  <si>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</si>
  <si>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</si>
  <si>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</si>
  <si>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</si>
  <si>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</si>
  <si>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</si>
  <si>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</si>
  <si>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</si>
  <si>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</si>
  <si>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</si>
  <si>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</si>
  <si>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</si>
  <si>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</si>
  <si>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</si>
  <si>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</si>
  <si>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</si>
  <si>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</si>
  <si>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</si>
  <si>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</si>
  <si>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</si>
  <si>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</si>
  <si>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</si>
  <si>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</si>
  <si>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</si>
  <si>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</si>
  <si>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</si>
  <si>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</si>
  <si>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</si>
  <si>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</si>
  <si>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</si>
  <si>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</si>
  <si>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</si>
  <si>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</si>
  <si>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</si>
  <si>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</si>
  <si>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</si>
  <si>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</si>
  <si>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</si>
  <si>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</si>
  <si>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</si>
  <si>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</si>
  <si>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</si>
  <si>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</si>
  <si>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</si>
  <si>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</si>
  <si>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</si>
  <si>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</si>
  <si>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</si>
  <si>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</si>
  <si>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</si>
  <si>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</si>
  <si>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</si>
  <si>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</si>
  <si>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</si>
  <si>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</si>
  <si>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</si>
  <si>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</si>
  <si>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</si>
  <si>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</si>
  <si>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</si>
  <si>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</si>
  <si>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</si>
  <si>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</si>
  <si>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</si>
  <si>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</si>
  <si>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</si>
  <si>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</si>
  <si>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</si>
  <si>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</si>
  <si>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</si>
  <si>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</si>
  <si>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</si>
  <si>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</si>
  <si>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</si>
  <si>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</si>
  <si>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</si>
  <si>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</si>
  <si>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</si>
  <si>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</si>
  <si>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</si>
  <si>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</si>
  <si>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</si>
  <si>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</si>
  <si>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</si>
  <si>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</si>
  <si>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</si>
  <si>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</si>
  <si>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</si>
  <si>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</si>
  <si>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</si>
  <si>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</si>
  <si>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</si>
  <si>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</si>
  <si>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</si>
  <si>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</si>
  <si>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</si>
  <si>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</si>
  <si>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</si>
  <si>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</si>
  <si>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</si>
  <si>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</si>
  <si>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</si>
  <si>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</si>
  <si>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</si>
  <si>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</si>
  <si>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</si>
  <si>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</si>
  <si>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</si>
  <si>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</si>
  <si>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</si>
  <si>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</si>
  <si>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</si>
  <si>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</si>
  <si>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</si>
  <si>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</si>
  <si>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</si>
  <si>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</si>
  <si>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</si>
  <si>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</si>
  <si>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</si>
  <si>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</si>
  <si>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</si>
  <si>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</si>
  <si>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</si>
  <si>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</si>
  <si>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</si>
  <si>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</si>
  <si>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</si>
  <si>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</si>
  <si>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</si>
  <si>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</si>
  <si>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</si>
  <si>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</si>
  <si>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</si>
  <si>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</si>
  <si>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</si>
  <si>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</si>
  <si>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</si>
  <si>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</si>
  <si>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</si>
  <si>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</si>
  <si>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</si>
  <si>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</si>
  <si>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</si>
  <si>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</si>
  <si>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</si>
  <si>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</si>
  <si>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</si>
  <si>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</si>
  <si>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</si>
  <si>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</si>
  <si>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</si>
  <si>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</si>
  <si>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</si>
  <si>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</si>
  <si>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</si>
  <si>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</si>
  <si>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</si>
  <si>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</si>
  <si>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</si>
  <si>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</si>
  <si>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</si>
  <si>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</si>
  <si>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</si>
  <si>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</si>
  <si>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</si>
  <si>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</si>
  <si>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</si>
  <si>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</si>
  <si>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</si>
  <si>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</si>
  <si>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</si>
  <si>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</si>
  <si>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</si>
  <si>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</si>
  <si>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</si>
  <si>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</si>
  <si>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</si>
  <si>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</si>
  <si>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</si>
  <si>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</si>
  <si>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</si>
  <si>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</si>
  <si>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</si>
  <si>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</si>
  <si>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</si>
  <si>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</si>
  <si>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</si>
  <si>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</si>
  <si>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</si>
  <si>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</si>
  <si>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</si>
  <si>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</si>
  <si>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</si>
  <si>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</si>
  <si>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</si>
  <si>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</si>
  <si>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</si>
  <si>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</si>
  <si>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</si>
  <si>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</si>
  <si>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</si>
  <si>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</si>
  <si>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</si>
  <si>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</si>
  <si>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</si>
  <si>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</si>
  <si>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</si>
  <si>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</si>
  <si>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</si>
  <si>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</si>
  <si>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</si>
  <si>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</si>
  <si>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</si>
  <si>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</si>
  <si>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</si>
  <si>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</si>
  <si>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</si>
  <si>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</si>
  <si>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</si>
  <si>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</si>
  <si>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</si>
  <si>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</si>
  <si>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</si>
  <si>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</si>
  <si>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</si>
  <si>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</si>
  <si>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</si>
  <si>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</si>
  <si>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</si>
  <si>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</si>
  <si>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</si>
  <si>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</si>
  <si>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</si>
  <si>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</si>
  <si>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</si>
  <si>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</si>
  <si>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</si>
  <si>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</si>
  <si>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</si>
  <si>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</si>
  <si>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</si>
  <si>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</si>
  <si>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</si>
  <si>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</si>
  <si>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</si>
  <si>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</si>
  <si>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</si>
  <si>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</si>
  <si>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</si>
  <si>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</si>
  <si>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</si>
  <si>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</si>
  <si>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</si>
  <si>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</si>
  <si>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</si>
  <si>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</si>
  <si>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</si>
  <si>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</si>
  <si>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</si>
  <si>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</si>
  <si>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</si>
  <si>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</si>
  <si>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</si>
  <si>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</si>
  <si>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</si>
  <si>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</si>
  <si>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</si>
  <si>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</si>
  <si>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</si>
  <si>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</si>
  <si>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</si>
  <si>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</si>
  <si>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</si>
  <si>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</si>
  <si>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</si>
  <si>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</si>
  <si>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</si>
  <si>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</si>
  <si>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</si>
  <si>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</si>
  <si>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</si>
  <si>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</si>
  <si>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</si>
  <si>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</si>
  <si>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</si>
  <si>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</si>
  <si>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</si>
  <si>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</si>
  <si>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</si>
  <si>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</si>
  <si>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</si>
  <si>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</si>
  <si>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</si>
  <si>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</si>
  <si>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</si>
  <si>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</si>
  <si>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</si>
  <si>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</si>
  <si>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</si>
  <si>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</si>
  <si>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</si>
  <si>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</si>
  <si>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</si>
  <si>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</si>
  <si>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</si>
  <si>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</si>
  <si>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</si>
  <si>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</si>
  <si>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</si>
  <si>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</si>
  <si>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</si>
  <si>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</si>
  <si>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</si>
  <si>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</si>
  <si>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</si>
  <si>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</si>
  <si>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</si>
  <si>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</si>
  <si>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</si>
  <si>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</si>
  <si>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</si>
  <si>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</si>
  <si>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</si>
  <si>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</si>
  <si>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</si>
  <si>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</si>
  <si>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</si>
  <si>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</si>
  <si>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</si>
  <si>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</si>
  <si>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</si>
  <si>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</si>
  <si>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</si>
  <si>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</si>
  <si>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</si>
  <si>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</si>
  <si>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</si>
  <si>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</si>
  <si>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</si>
  <si>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</si>
  <si>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</si>
  <si>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</si>
  <si>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</si>
  <si>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</si>
  <si>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</si>
  <si>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</si>
  <si>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</si>
  <si>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</si>
  <si>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</si>
  <si>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</si>
  <si>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</si>
  <si>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</si>
  <si>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</si>
  <si>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</si>
  <si>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</si>
  <si>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</si>
  <si>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</si>
  <si>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</si>
  <si>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</si>
  <si>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</si>
  <si>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</si>
  <si>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</si>
  <si>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</si>
  <si>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</si>
  <si>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</si>
  <si>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</si>
  <si>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</si>
  <si>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</si>
  <si>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</si>
  <si>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</si>
  <si>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</si>
  <si>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</si>
  <si>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</si>
  <si>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</si>
  <si>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</si>
  <si>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</si>
  <si>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</si>
  <si>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</si>
  <si>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</si>
  <si>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</si>
  <si>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</si>
  <si>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</si>
  <si>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</si>
  <si>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</si>
  <si>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</si>
  <si>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</si>
  <si>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</si>
  <si>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</si>
  <si>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</si>
  <si>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</si>
  <si>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</si>
  <si>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</si>
  <si>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</si>
  <si>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</si>
  <si>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</si>
  <si>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</si>
  <si>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</si>
  <si>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</si>
  <si>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</si>
  <si>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</si>
  <si>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</si>
  <si>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</si>
  <si>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</si>
  <si>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</si>
  <si>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</si>
  <si>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</si>
  <si>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</si>
  <si>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</si>
  <si>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</si>
  <si>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</si>
  <si>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</si>
  <si>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</si>
  <si>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</si>
  <si>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</si>
  <si>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</si>
  <si>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</si>
  <si>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</si>
  <si>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</si>
  <si>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</si>
  <si>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</si>
  <si>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</si>
  <si>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</si>
  <si>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</si>
  <si>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</si>
  <si>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</si>
  <si>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</si>
  <si>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</si>
  <si>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</si>
  <si>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</si>
  <si>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</si>
  <si>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</si>
  <si>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</si>
  <si>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</si>
  <si>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</si>
  <si>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</si>
  <si>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</si>
  <si>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</si>
  <si>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</si>
  <si>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</si>
  <si>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</si>
  <si>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</si>
  <si>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</si>
  <si>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</si>
  <si>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</si>
  <si>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</si>
  <si>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</si>
  <si>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</si>
  <si>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</si>
  <si>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</si>
  <si>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</si>
  <si>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</si>
  <si>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</si>
  <si>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</si>
  <si>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</si>
  <si>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</si>
  <si>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</si>
  <si>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</si>
  <si>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</si>
  <si>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</si>
  <si>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</si>
  <si>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</si>
  <si>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</si>
  <si>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</si>
  <si>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</si>
  <si>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</si>
  <si>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</si>
  <si>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</si>
  <si>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</si>
  <si>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</si>
  <si>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</si>
  <si>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</si>
  <si>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</si>
  <si>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</si>
  <si>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</si>
  <si>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</si>
  <si>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</si>
  <si>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</si>
  <si>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</si>
  <si>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</si>
  <si>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</si>
  <si>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</si>
  <si>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</si>
  <si>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</si>
  <si>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</si>
  <si>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</si>
  <si>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</si>
  <si>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</si>
  <si>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</si>
  <si>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</si>
  <si>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</si>
  <si>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</si>
  <si>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</si>
  <si>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</si>
  <si>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</si>
  <si>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</si>
  <si>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</si>
  <si>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</si>
  <si>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</si>
  <si>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</si>
  <si>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</si>
  <si>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</si>
  <si>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</si>
  <si>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</si>
  <si>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</si>
  <si>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</si>
  <si>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</si>
  <si>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</si>
  <si>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</si>
  <si>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</si>
  <si>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</si>
  <si>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</si>
  <si>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</si>
  <si>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</si>
  <si>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</si>
  <si>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</si>
  <si>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</si>
  <si>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</si>
  <si>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</si>
  <si>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</si>
  <si>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</si>
  <si>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</si>
  <si>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</si>
  <si>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</si>
  <si>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</si>
  <si>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</si>
  <si>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</si>
  <si>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</si>
  <si>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</si>
  <si>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</si>
  <si>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</si>
  <si>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</si>
  <si>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</si>
  <si>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</si>
  <si>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</si>
  <si>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</si>
  <si>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</si>
  <si>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</si>
  <si>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</si>
  <si>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</si>
  <si>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</si>
  <si>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</si>
  <si>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</si>
  <si>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</si>
  <si>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</si>
  <si>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</si>
  <si>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</si>
  <si>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</si>
  <si>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</si>
  <si>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</si>
  <si>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</si>
  <si>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</si>
  <si>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</si>
  <si>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</si>
  <si>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</si>
  <si>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</si>
  <si>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</si>
  <si>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</si>
  <si>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</si>
  <si>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</si>
  <si>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</si>
  <si>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</si>
  <si>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</si>
  <si>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</si>
  <si>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</si>
  <si>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</si>
  <si>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</si>
  <si>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</si>
  <si>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</si>
  <si>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</si>
  <si>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</si>
  <si>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</si>
  <si>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</si>
  <si>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</si>
  <si>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</si>
  <si>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</si>
  <si>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</si>
  <si>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</si>
  <si>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</si>
  <si>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</si>
  <si>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</si>
  <si>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</si>
  <si>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</si>
  <si>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</si>
  <si>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</si>
  <si>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</si>
  <si>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</si>
  <si>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</si>
  <si>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</si>
  <si>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</si>
  <si>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</si>
  <si>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</si>
  <si>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</si>
  <si>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</si>
  <si>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</si>
  <si>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</si>
  <si>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</si>
  <si>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</si>
  <si>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</si>
  <si>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</si>
  <si>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</si>
  <si>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</si>
  <si>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</si>
  <si>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</si>
  <si>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</si>
  <si>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</si>
  <si>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</si>
  <si>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</si>
  <si>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</si>
  <si>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</si>
  <si>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</si>
  <si>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</si>
  <si>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</si>
  <si>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</si>
  <si>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</si>
  <si>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</si>
  <si>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</si>
  <si>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</si>
  <si>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</si>
  <si>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</si>
  <si>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</si>
  <si>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</si>
  <si>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</si>
  <si>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</si>
  <si>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</si>
  <si>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</si>
  <si>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</si>
  <si>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</si>
  <si>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</si>
  <si>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</si>
  <si>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</si>
  <si>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</si>
  <si>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</si>
  <si>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</si>
  <si>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</si>
  <si>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</si>
  <si>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</si>
  <si>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</si>
  <si>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</si>
  <si>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</si>
  <si>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</si>
  <si>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</si>
  <si>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</si>
  <si>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</si>
  <si>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</si>
  <si>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</si>
  <si>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</si>
  <si>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</si>
  <si>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</si>
  <si>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</si>
  <si>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</si>
  <si>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</si>
  <si>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</si>
  <si>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</si>
  <si>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</si>
  <si>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</si>
  <si>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</si>
  <si>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</si>
  <si>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</si>
  <si>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</si>
  <si>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</si>
  <si>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</si>
  <si>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</si>
  <si>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</si>
  <si>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</si>
  <si>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</si>
  <si>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</si>
  <si>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</si>
  <si>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</si>
  <si>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</si>
  <si>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</si>
  <si>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</si>
  <si>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</si>
  <si>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</si>
  <si>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</si>
  <si>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</si>
  <si>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</si>
  <si>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</si>
  <si>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</si>
  <si>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</si>
  <si>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</si>
  <si>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</si>
  <si>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</si>
  <si>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</si>
  <si>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</si>
  <si>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</si>
  <si>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</si>
  <si>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</si>
  <si>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</si>
  <si>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</si>
  <si>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</si>
  <si>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</si>
  <si>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</si>
  <si>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</si>
  <si>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</si>
  <si>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</si>
  <si>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</si>
  <si>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</si>
  <si>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</si>
  <si>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</si>
  <si>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</si>
  <si>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</si>
  <si>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</si>
  <si>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</si>
  <si>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</si>
  <si>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</si>
  <si>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</si>
  <si>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</si>
  <si>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</si>
  <si>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</si>
  <si>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</si>
  <si>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</si>
  <si>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</si>
  <si>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</si>
  <si>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</si>
  <si>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</si>
  <si>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</si>
  <si>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</si>
  <si>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</si>
  <si>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</si>
  <si>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</si>
  <si>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</si>
  <si>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</si>
  <si>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</si>
  <si>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</si>
  <si>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</si>
  <si>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</si>
  <si>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</si>
  <si>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</si>
  <si>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</si>
  <si>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</si>
  <si>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</si>
  <si>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</si>
  <si>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</si>
  <si>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</si>
  <si>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</si>
  <si>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</si>
  <si>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</si>
  <si>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</si>
  <si>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</si>
  <si>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</si>
  <si>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</si>
  <si>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</si>
  <si>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</si>
  <si>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</si>
  <si>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</si>
  <si>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</si>
  <si>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</si>
  <si>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</si>
  <si>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</si>
  <si>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</si>
  <si>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</si>
  <si>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</si>
  <si>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</si>
  <si>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</si>
  <si>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</si>
  <si>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</si>
  <si>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</si>
  <si>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</si>
  <si>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</si>
  <si>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</si>
  <si>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</si>
  <si>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</si>
  <si>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</si>
  <si>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</si>
  <si>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</si>
  <si>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</si>
  <si>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</si>
  <si>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</si>
  <si>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</si>
  <si>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</si>
  <si>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</si>
  <si>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</si>
  <si>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</si>
  <si>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</si>
  <si>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</si>
  <si>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</si>
  <si>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</si>
  <si>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</si>
  <si>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</si>
  <si>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</si>
  <si>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</si>
  <si>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</si>
  <si>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</si>
  <si>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</si>
  <si>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</si>
  <si>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</si>
  <si>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</si>
  <si>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</si>
  <si>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</si>
  <si>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</si>
  <si>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</si>
  <si>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</si>
  <si>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</si>
  <si>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</si>
  <si>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</si>
  <si>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</si>
  <si>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</si>
  <si>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</si>
  <si>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</si>
  <si>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</si>
  <si>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</si>
  <si>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</si>
  <si>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</si>
  <si>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</si>
  <si>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</si>
  <si>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</si>
  <si>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</si>
  <si>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</si>
  <si>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</si>
  <si>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</si>
  <si>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</si>
  <si>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</si>
  <si>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</si>
  <si>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</si>
  <si>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</si>
  <si>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</si>
  <si>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</si>
  <si>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</si>
  <si>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</si>
  <si>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</si>
  <si>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</si>
  <si>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</si>
  <si>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</si>
  <si>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</si>
  <si>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</si>
  <si>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</si>
  <si>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</si>
  <si>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</si>
  <si>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</si>
  <si>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</si>
  <si>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</si>
  <si>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</si>
  <si>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</si>
  <si>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</si>
  <si>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</si>
  <si>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</si>
  <si>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</si>
  <si>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</si>
  <si>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</si>
  <si>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</si>
  <si>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</si>
  <si>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</si>
  <si>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</si>
  <si>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</si>
  <si>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</si>
  <si>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</si>
  <si>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</si>
  <si>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</si>
  <si>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</si>
  <si>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</si>
  <si>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</si>
  <si>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</si>
  <si>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</si>
  <si>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</si>
  <si>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</si>
  <si>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</si>
  <si>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</si>
  <si>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</si>
  <si>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</si>
  <si>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</si>
  <si>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</si>
  <si>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</si>
  <si>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</si>
  <si>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</si>
  <si>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</si>
  <si>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</si>
  <si>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</si>
  <si>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</si>
  <si>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</si>
  <si>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</si>
  <si>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</si>
  <si>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</si>
  <si>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</si>
  <si>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</si>
  <si>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</si>
  <si>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</si>
  <si>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</si>
  <si>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</si>
  <si>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</si>
  <si>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</si>
  <si>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</si>
  <si>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</si>
  <si>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</si>
  <si>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</si>
  <si>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</si>
  <si>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</si>
  <si>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</si>
  <si>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</si>
  <si>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</si>
  <si>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</si>
  <si>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</si>
  <si>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</si>
  <si>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</si>
  <si>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</si>
  <si>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</si>
  <si>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</si>
  <si>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</si>
  <si>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</si>
  <si>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</si>
  <si>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</si>
  <si>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</si>
  <si>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</si>
  <si>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</si>
  <si>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</si>
  <si>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</si>
  <si>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</si>
  <si>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</si>
  <si>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</si>
  <si>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</si>
  <si>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</si>
  <si>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</si>
  <si>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</si>
  <si>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</si>
  <si>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</si>
  <si>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</si>
  <si>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</si>
  <si>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</si>
  <si>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</si>
  <si>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</si>
  <si>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</si>
  <si>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</si>
  <si>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</si>
  <si>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</si>
  <si>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</si>
  <si>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</si>
  <si>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</si>
  <si>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</si>
  <si>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</si>
  <si>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</si>
  <si>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</si>
  <si>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</si>
  <si>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</si>
  <si>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</si>
  <si>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</si>
  <si>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</si>
  <si>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</si>
  <si>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</si>
  <si>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</si>
  <si>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</si>
  <si>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</si>
  <si>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</si>
  <si>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</si>
  <si>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</si>
  <si>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</si>
  <si>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</si>
  <si>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</si>
  <si>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</si>
  <si>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</si>
  <si>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</si>
  <si>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</si>
  <si>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</si>
  <si>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</si>
  <si>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</si>
  <si>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</si>
  <si>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</si>
  <si>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</si>
  <si>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</si>
  <si>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</si>
  <si>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</si>
  <si>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</si>
  <si>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</si>
  <si>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</si>
  <si>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</si>
  <si>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</si>
  <si>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</si>
  <si>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</si>
  <si>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</si>
  <si>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</si>
  <si>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</si>
  <si>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</si>
  <si>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</si>
  <si>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</si>
  <si>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</si>
  <si>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</si>
  <si>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</si>
  <si>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</si>
  <si>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</si>
  <si>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</si>
  <si>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</si>
  <si>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</si>
  <si>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</si>
  <si>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</si>
  <si>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</si>
  <si>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</si>
  <si>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</si>
  <si>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</si>
  <si>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</si>
  <si>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</si>
  <si>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</si>
  <si>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</si>
  <si>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</si>
  <si>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</si>
  <si>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</si>
  <si>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</si>
  <si>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</si>
  <si>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</si>
  <si>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</si>
  <si>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</si>
  <si>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</si>
  <si>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</si>
  <si>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</si>
  <si>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</si>
  <si>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</si>
  <si>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</si>
  <si>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</si>
  <si>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</si>
  <si>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</si>
  <si>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</si>
  <si>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</si>
  <si>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</si>
  <si>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</si>
  <si>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</si>
  <si>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</si>
  <si>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</si>
  <si>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</si>
  <si>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</si>
  <si>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</si>
  <si>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</si>
  <si>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</si>
  <si>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</si>
  <si>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</si>
  <si>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</si>
  <si>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</si>
  <si>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</si>
  <si>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</si>
  <si>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</si>
  <si>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</si>
  <si>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</si>
  <si>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</si>
  <si>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</si>
  <si>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</si>
  <si>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</si>
  <si>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</si>
  <si>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</si>
  <si>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</si>
  <si>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</si>
  <si>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</si>
  <si>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</si>
  <si>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</si>
  <si>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</si>
  <si>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</si>
  <si>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</si>
  <si>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</si>
  <si>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</si>
  <si>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</si>
  <si>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</si>
  <si>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</si>
  <si>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</si>
  <si>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</si>
  <si>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</si>
  <si>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</si>
  <si>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</si>
  <si>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</si>
  <si>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</si>
  <si>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</si>
  <si>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</si>
  <si>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</si>
  <si>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</si>
  <si>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</si>
  <si>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</si>
  <si>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</si>
  <si>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</si>
  <si>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</si>
  <si>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</si>
  <si>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</si>
  <si>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</si>
  <si>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</si>
  <si>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</si>
  <si>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</si>
  <si>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</si>
  <si>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</si>
  <si>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</si>
  <si>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</si>
  <si>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</si>
  <si>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</si>
  <si>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</si>
  <si>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</si>
  <si>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</si>
  <si>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</si>
  <si>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</si>
  <si>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</si>
  <si>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</si>
  <si>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</si>
  <si>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</si>
  <si>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</si>
  <si>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</si>
  <si>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</si>
  <si>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</si>
  <si>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</si>
  <si>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</si>
  <si>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</si>
  <si>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</si>
  <si>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</si>
  <si>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</si>
  <si>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</si>
  <si>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</si>
  <si>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</si>
  <si>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</si>
  <si>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</si>
  <si>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</si>
  <si>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</si>
  <si>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</si>
  <si>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</si>
  <si>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</si>
  <si>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</si>
  <si>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</si>
  <si>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</si>
  <si>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</si>
  <si>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</si>
  <si>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</si>
  <si>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</si>
  <si>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</si>
  <si>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</si>
  <si>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</si>
  <si>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</si>
  <si>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</si>
  <si>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</si>
  <si>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</si>
  <si>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</si>
  <si>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</si>
  <si>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</si>
  <si>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</si>
  <si>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</si>
  <si>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</si>
  <si>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</si>
  <si>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</si>
  <si>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</si>
  <si>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</si>
  <si>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</si>
  <si>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</si>
  <si>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</si>
  <si>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</si>
  <si>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</si>
  <si>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</si>
  <si>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</si>
  <si>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</si>
  <si>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</si>
  <si>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</si>
  <si>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</si>
  <si>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</si>
  <si>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</si>
  <si>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</si>
  <si>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</si>
  <si>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</si>
  <si>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</si>
  <si>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</si>
  <si>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</si>
  <si>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</si>
  <si>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</si>
  <si>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</si>
  <si>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</si>
  <si>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</si>
  <si>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</si>
  <si>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</si>
  <si>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</si>
  <si>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</si>
  <si>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</si>
  <si>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</si>
  <si>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</si>
  <si>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</si>
  <si>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</si>
  <si>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</si>
  <si>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</si>
  <si>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</si>
  <si>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</si>
  <si>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</si>
  <si>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</si>
  <si>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</si>
  <si>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</si>
  <si>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</si>
  <si>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</si>
  <si>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</si>
  <si>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</si>
  <si>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</si>
  <si>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</si>
  <si>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</si>
  <si>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</si>
  <si>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</si>
  <si>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</si>
  <si>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</si>
  <si>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</si>
  <si>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</si>
  <si>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</si>
  <si>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</si>
  <si>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</si>
  <si>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</si>
  <si>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</si>
  <si>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</si>
  <si>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</si>
  <si>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</si>
  <si>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</si>
  <si>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</si>
  <si>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</si>
  <si>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</si>
  <si>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</si>
  <si>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</si>
  <si>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</si>
  <si>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</si>
  <si>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</si>
  <si>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</si>
  <si>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</si>
  <si>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</si>
  <si>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</si>
  <si>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</si>
  <si>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</si>
  <si>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</si>
  <si>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</si>
  <si>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</si>
  <si>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</si>
  <si>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</si>
  <si>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</si>
  <si>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</si>
  <si>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</si>
  <si>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</si>
  <si>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</si>
  <si>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</si>
  <si>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</si>
  <si>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</si>
  <si>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</si>
  <si>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</si>
  <si>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</si>
  <si>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</si>
  <si>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</si>
  <si>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</si>
  <si>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</si>
  <si>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</si>
  <si>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</si>
  <si>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</si>
  <si>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</si>
  <si>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</si>
  <si>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</si>
  <si>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</si>
  <si>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</si>
  <si>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</si>
  <si>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</si>
  <si>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</si>
  <si>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</si>
  <si>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</si>
  <si>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</si>
  <si>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</si>
  <si>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</si>
  <si>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</si>
  <si>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</si>
  <si>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</si>
  <si>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</si>
  <si>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</si>
  <si>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</si>
  <si>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</si>
  <si>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</si>
  <si>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</si>
  <si>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</si>
  <si>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</si>
  <si>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</si>
  <si>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</si>
  <si>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</si>
  <si>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</si>
  <si>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</si>
  <si>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</si>
  <si>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</si>
  <si>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</si>
  <si>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</si>
  <si>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</si>
  <si>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</si>
  <si>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</si>
  <si>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</si>
  <si>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</si>
  <si>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</si>
  <si>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</si>
  <si>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</si>
  <si>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</si>
  <si>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</si>
  <si>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</si>
  <si>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</si>
  <si>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</si>
  <si>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</si>
  <si>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</si>
  <si>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</si>
  <si>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</si>
  <si>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</si>
  <si>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</si>
  <si>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</si>
  <si>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</si>
  <si>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</si>
  <si>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</si>
  <si>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</si>
  <si>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</si>
  <si>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</si>
  <si>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</si>
  <si>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</si>
  <si>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</si>
  <si>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</si>
  <si>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</si>
  <si>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</si>
  <si>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</si>
  <si>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</si>
  <si>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</si>
  <si>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</si>
  <si>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</si>
  <si>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</si>
  <si>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</si>
  <si>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</si>
  <si>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</si>
  <si>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</si>
  <si>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</si>
  <si>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</si>
  <si>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</si>
  <si>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</si>
  <si>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</si>
  <si>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</si>
  <si>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</si>
  <si>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</si>
  <si>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</si>
  <si>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</si>
  <si>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</si>
  <si>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</si>
  <si>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</si>
  <si>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</si>
  <si>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</si>
  <si>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</si>
  <si>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</si>
  <si>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</si>
  <si>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</si>
  <si>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</si>
  <si>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</si>
  <si>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</si>
  <si>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</si>
  <si>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</si>
  <si>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</si>
  <si>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</si>
  <si>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</si>
  <si>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</si>
  <si>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</si>
  <si>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</si>
  <si>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</si>
  <si>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</si>
  <si>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</si>
  <si>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</si>
  <si>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</si>
  <si>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</si>
  <si>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</si>
  <si>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</si>
  <si>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</si>
  <si>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</si>
  <si>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</si>
  <si>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</si>
  <si>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</si>
  <si>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</si>
  <si>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</si>
  <si>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</si>
  <si>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</si>
  <si>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</si>
  <si>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</si>
  <si>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</si>
  <si>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</si>
  <si>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</si>
  <si>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</si>
  <si>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</si>
  <si>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</si>
  <si>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</si>
  <si>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</si>
  <si>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</si>
  <si>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</si>
  <si>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</si>
  <si>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</si>
  <si>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</si>
  <si>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</si>
  <si>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</si>
  <si>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</si>
  <si>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</si>
  <si>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</si>
  <si>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</si>
  <si>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</si>
  <si>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</si>
  <si>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</si>
  <si>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</si>
  <si>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</si>
  <si>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</si>
  <si>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</si>
  <si>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</si>
  <si>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</si>
  <si>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</si>
  <si>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</si>
  <si>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</si>
  <si>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</si>
  <si>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</si>
  <si>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</si>
  <si>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</si>
  <si>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</si>
  <si>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</si>
  <si>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</si>
  <si>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</si>
  <si>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</si>
  <si>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</si>
  <si>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</si>
  <si>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</si>
  <si>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</si>
  <si>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</si>
  <si>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</si>
  <si>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</si>
  <si>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</si>
  <si>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</si>
  <si>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</si>
  <si>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</si>
  <si>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</si>
  <si>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</si>
  <si>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</si>
  <si>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</si>
  <si>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</si>
  <si>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</si>
  <si>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</si>
  <si>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</si>
  <si>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</si>
  <si>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</si>
  <si>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</si>
  <si>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</si>
  <si>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</si>
  <si>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</si>
  <si>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</si>
  <si>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</si>
  <si>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</si>
  <si>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</si>
  <si>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</si>
  <si>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</si>
  <si>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</si>
  <si>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</si>
  <si>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</si>
  <si>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</si>
  <si>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</si>
  <si>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</si>
  <si>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</si>
  <si>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</si>
  <si>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</si>
  <si>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</si>
  <si>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</si>
  <si>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</si>
  <si>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</si>
  <si>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</si>
  <si>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</si>
  <si>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</si>
  <si>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</si>
  <si>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</si>
  <si>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</si>
  <si>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</si>
  <si>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</si>
  <si>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</si>
  <si>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</si>
  <si>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</si>
  <si>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</si>
  <si>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</si>
  <si>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</si>
  <si>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</si>
  <si>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</si>
  <si>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</si>
  <si>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</si>
  <si>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</si>
  <si>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</si>
  <si>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</si>
  <si>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</si>
  <si>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</si>
  <si>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</si>
  <si>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</si>
  <si>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</si>
  <si>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</si>
  <si>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</si>
  <si>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</si>
  <si>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</si>
  <si>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</si>
  <si>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</si>
  <si>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</si>
  <si>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</si>
  <si>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</si>
  <si>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</si>
  <si>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</si>
  <si>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</si>
  <si>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</si>
  <si>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</si>
  <si>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</si>
  <si>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</si>
  <si>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</si>
  <si>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</si>
  <si>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</si>
  <si>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</si>
  <si>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</si>
  <si>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</si>
  <si>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</si>
  <si>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</si>
  <si>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</si>
  <si>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</si>
  <si>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</si>
  <si>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</si>
  <si>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</si>
  <si>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</si>
  <si>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</si>
  <si>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</si>
  <si>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</si>
  <si>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</si>
  <si>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</si>
  <si>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</si>
  <si>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</si>
  <si>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</si>
  <si>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</si>
  <si>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</si>
  <si>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</si>
  <si>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</si>
  <si>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</si>
  <si>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</si>
  <si>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</si>
  <si>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</si>
  <si>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</si>
  <si>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</si>
  <si>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</si>
  <si>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</si>
  <si>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</si>
  <si>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</si>
  <si>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</si>
  <si>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</si>
  <si>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</si>
  <si>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</si>
  <si>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</si>
  <si>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</si>
  <si>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</si>
  <si>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</si>
  <si>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</si>
  <si>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</si>
  <si>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</si>
  <si>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</si>
  <si>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</si>
  <si>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</si>
  <si>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</si>
  <si>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</si>
  <si>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</si>
  <si>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</si>
  <si>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</si>
  <si>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</si>
  <si>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</si>
  <si>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</si>
  <si>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</si>
  <si>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</si>
  <si>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</si>
  <si>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</si>
  <si>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</si>
  <si>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</si>
  <si>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</si>
  <si>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</si>
  <si>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</si>
  <si>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</si>
  <si>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</si>
  <si>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</si>
  <si>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</si>
  <si>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</si>
  <si>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</si>
  <si>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</si>
  <si>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</si>
  <si>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</si>
  <si>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</si>
  <si>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</si>
  <si>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</si>
  <si>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</si>
  <si>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</si>
  <si>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</si>
  <si>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</si>
  <si>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</si>
  <si>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</si>
  <si>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</si>
  <si>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</si>
  <si>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</si>
  <si>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</si>
  <si>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</si>
  <si>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</si>
  <si>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</si>
  <si>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</si>
  <si>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</si>
  <si>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</si>
  <si>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</si>
  <si>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</si>
  <si>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</si>
  <si>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</si>
  <si>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</si>
  <si>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</si>
  <si>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</si>
  <si>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</si>
  <si>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</si>
  <si>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</si>
  <si>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</si>
  <si>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</si>
  <si>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</si>
  <si>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</si>
  <si>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</si>
  <si>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</si>
  <si>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</si>
  <si>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</si>
  <si>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</si>
  <si>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</si>
  <si>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</si>
  <si>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</si>
  <si>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</si>
  <si>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</si>
  <si>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</si>
  <si>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</si>
  <si>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</si>
  <si>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</si>
  <si>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</si>
  <si>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</si>
  <si>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</si>
  <si>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</si>
  <si>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</si>
  <si>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</si>
  <si>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</si>
  <si>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</si>
  <si>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</si>
  <si>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</si>
  <si>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</si>
  <si>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</si>
  <si>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</si>
  <si>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</si>
  <si>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</si>
  <si>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</si>
  <si>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</si>
  <si>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</si>
  <si>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</si>
  <si>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</si>
  <si>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</si>
  <si>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</si>
  <si>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</si>
  <si>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</si>
  <si>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</si>
  <si>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</si>
  <si>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</si>
  <si>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</si>
  <si>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</si>
  <si>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</si>
  <si>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</si>
  <si>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</si>
  <si>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</si>
  <si>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</si>
  <si>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</si>
  <si>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</si>
  <si>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</si>
  <si>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</si>
  <si>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</si>
  <si>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</si>
  <si>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</si>
  <si>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</si>
  <si>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</si>
  <si>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</si>
  <si>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</si>
  <si>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</si>
  <si>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</si>
  <si>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</si>
  <si>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</si>
  <si>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</si>
  <si>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</si>
  <si>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</si>
  <si>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</si>
  <si>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</si>
  <si>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</si>
  <si>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</si>
  <si>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</si>
  <si>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</si>
  <si>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</si>
  <si>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</si>
  <si>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</si>
  <si>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</si>
  <si>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</si>
  <si>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</si>
  <si>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</si>
  <si>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</si>
  <si>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</si>
  <si>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</si>
  <si>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</si>
  <si>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</si>
  <si>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</si>
  <si>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</si>
  <si>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</si>
  <si>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</si>
  <si>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</si>
  <si>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</si>
  <si>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</si>
  <si>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</si>
  <si>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</si>
  <si>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</si>
  <si>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</si>
  <si>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</si>
  <si>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</si>
  <si>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</si>
  <si>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</si>
  <si>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</si>
  <si>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</si>
  <si>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</si>
  <si>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</si>
  <si>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</si>
  <si>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</si>
  <si>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</si>
  <si>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</si>
  <si>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</si>
  <si>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</si>
  <si>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</si>
  <si>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</si>
  <si>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</si>
  <si>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</si>
  <si>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</si>
  <si>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</si>
  <si>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</si>
  <si>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</si>
  <si>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</si>
  <si>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</si>
  <si>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</si>
  <si>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</si>
  <si>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</si>
  <si>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</si>
  <si>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</si>
  <si>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</si>
  <si>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</si>
  <si>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</si>
  <si>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</si>
  <si>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</si>
  <si>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</si>
  <si>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</si>
  <si>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</si>
  <si>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</si>
  <si>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</si>
  <si>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</si>
  <si>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</si>
  <si>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</si>
  <si>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</si>
  <si>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</si>
  <si>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</si>
  <si>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</si>
  <si>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</si>
  <si>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</si>
  <si>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</si>
  <si>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</si>
  <si>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</si>
  <si>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</si>
  <si>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</si>
  <si>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</si>
  <si>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</si>
  <si>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</si>
  <si>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</si>
  <si>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</si>
  <si>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</si>
  <si>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</si>
  <si>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</si>
  <si>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</si>
  <si>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</si>
  <si>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</si>
  <si>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</si>
  <si>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</si>
  <si>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</si>
  <si>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</si>
  <si>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</si>
  <si>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</si>
  <si>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</si>
  <si>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</si>
  <si>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</si>
  <si>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</si>
  <si>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</si>
  <si>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</si>
  <si>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</si>
  <si>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</si>
  <si>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</si>
  <si>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</si>
  <si>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</si>
  <si>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</si>
  <si>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</si>
  <si>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</si>
  <si>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</si>
  <si>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</si>
  <si>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</si>
  <si>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</si>
  <si>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</si>
  <si>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</si>
  <si>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</si>
  <si>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</si>
  <si>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</si>
  <si>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</si>
  <si>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</si>
  <si>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</si>
  <si>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</si>
  <si>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</si>
  <si>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</si>
  <si>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</si>
  <si>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</si>
  <si>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</si>
  <si>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</si>
  <si>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</si>
  <si>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</si>
  <si>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</si>
  <si>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</si>
  <si>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</si>
  <si>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</si>
  <si>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</si>
  <si>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</si>
  <si>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</si>
  <si>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</si>
  <si>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</si>
  <si>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</si>
  <si>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</si>
  <si>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</si>
  <si>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</si>
  <si>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</si>
  <si>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</si>
  <si>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</si>
  <si>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</si>
  <si>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</si>
  <si>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</si>
  <si>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</si>
  <si>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</si>
  <si>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</si>
  <si>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</si>
  <si>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</si>
  <si>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</si>
  <si>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</si>
  <si>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</si>
  <si>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</si>
  <si>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</si>
  <si>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</si>
  <si>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</si>
  <si>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</si>
  <si>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</si>
  <si>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</si>
  <si>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</si>
  <si>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</si>
  <si>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</si>
  <si>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</si>
  <si>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</si>
  <si>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</si>
  <si>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</si>
  <si>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</si>
  <si>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</si>
  <si>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</si>
  <si>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</si>
  <si>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</si>
  <si>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</si>
  <si>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</si>
  <si>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</si>
  <si>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</si>
  <si>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</si>
  <si>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</si>
  <si>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</si>
  <si>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</si>
  <si>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</si>
  <si>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</si>
  <si>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</si>
  <si>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</si>
  <si>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</si>
  <si>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</si>
  <si>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</si>
  <si>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</si>
  <si>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</si>
  <si>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</si>
  <si>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</si>
  <si>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</si>
  <si>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</si>
  <si>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</si>
  <si>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</si>
  <si>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</si>
  <si>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</si>
  <si>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</si>
  <si>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</si>
  <si>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</si>
  <si>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</si>
  <si>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</si>
  <si>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</si>
  <si>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</si>
  <si>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</si>
  <si>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</si>
  <si>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</si>
  <si>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</si>
  <si>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</si>
  <si>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</si>
  <si>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</si>
  <si>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</si>
  <si>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</si>
  <si>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</si>
  <si>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</si>
  <si>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</si>
  <si>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</si>
  <si>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</si>
  <si>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</si>
  <si>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</si>
  <si>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</si>
  <si>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</si>
  <si>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</si>
  <si>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</si>
  <si>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</si>
  <si>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</si>
  <si>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</si>
  <si>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</si>
  <si>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</si>
  <si>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</si>
  <si>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</si>
  <si>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</si>
  <si>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</si>
  <si>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</si>
  <si>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</si>
  <si>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</si>
  <si>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</si>
  <si>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</si>
  <si>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</si>
  <si>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</si>
  <si>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</si>
  <si>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</si>
  <si>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</si>
  <si>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</si>
  <si>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</si>
  <si>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</si>
  <si>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</si>
  <si>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</si>
  <si>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</si>
  <si>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</si>
  <si>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</si>
  <si>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</si>
  <si>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</si>
  <si>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</si>
  <si>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</si>
  <si>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</si>
  <si>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</si>
  <si>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</si>
  <si>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</si>
  <si>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</si>
  <si>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</si>
  <si>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</si>
  <si>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</si>
  <si>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</si>
  <si>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</si>
  <si>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</si>
  <si>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</si>
  <si>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</si>
  <si>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</si>
  <si>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</si>
  <si>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</si>
  <si>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</si>
  <si>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</si>
  <si>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</si>
  <si>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</si>
  <si>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</si>
  <si>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</si>
  <si>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</si>
  <si>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</si>
  <si>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</si>
  <si>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</si>
  <si>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</si>
  <si>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</si>
  <si>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</si>
  <si>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</si>
  <si>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</si>
  <si>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</si>
  <si>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</si>
  <si>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</si>
  <si>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</si>
  <si>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</si>
  <si>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</si>
  <si>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</si>
  <si>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</si>
  <si>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</si>
  <si>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</si>
  <si>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</si>
  <si>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</si>
  <si>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</si>
  <si>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</si>
  <si>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</si>
  <si>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</si>
  <si>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</si>
  <si>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</si>
  <si>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</si>
  <si>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</si>
  <si>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</si>
  <si>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</si>
  <si>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</si>
  <si>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</si>
  <si>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</si>
  <si>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</si>
  <si>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</si>
  <si>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</si>
  <si>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</si>
  <si>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</si>
  <si>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</si>
  <si>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</si>
  <si>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</si>
  <si>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</si>
  <si>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</si>
  <si>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</si>
  <si>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</si>
  <si>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</si>
  <si>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</si>
  <si>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</si>
  <si>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</si>
  <si>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</si>
  <si>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</si>
  <si>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</si>
  <si>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</si>
  <si>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</si>
  <si>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</si>
  <si>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</si>
  <si>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</si>
  <si>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</si>
  <si>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</si>
  <si>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</si>
  <si>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</si>
  <si>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</si>
  <si>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</si>
  <si>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</si>
  <si>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</si>
  <si>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</si>
  <si>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</si>
  <si>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</si>
  <si>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</si>
  <si>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</si>
  <si>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</si>
  <si>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</si>
  <si>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</si>
  <si>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</si>
  <si>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</si>
  <si>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</si>
  <si>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</si>
  <si>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</si>
  <si>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</si>
  <si>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</si>
  <si>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</si>
  <si>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</si>
  <si>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</si>
  <si>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</si>
  <si>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</si>
  <si>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</si>
  <si>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</si>
  <si>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</si>
  <si>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</si>
  <si>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</si>
  <si>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</si>
  <si>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</si>
  <si>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</si>
  <si>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</si>
  <si>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</si>
  <si>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</si>
  <si>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</si>
  <si>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</si>
  <si>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</si>
  <si>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</si>
  <si>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</si>
  <si>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</si>
  <si>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</si>
  <si>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</si>
  <si>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</si>
  <si>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</si>
  <si>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</si>
  <si>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</si>
  <si>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</si>
  <si>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</si>
  <si>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</si>
  <si>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</si>
  <si>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</si>
  <si>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</si>
  <si>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</si>
  <si>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</si>
  <si>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</si>
  <si>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</si>
  <si>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</si>
  <si>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</si>
  <si>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</si>
  <si>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</si>
  <si>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</si>
  <si>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</si>
  <si>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</si>
  <si>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</si>
  <si>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</si>
  <si>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</si>
  <si>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</si>
  <si>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</si>
  <si>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</si>
  <si>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</si>
  <si>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</si>
  <si>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</si>
  <si>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</si>
  <si>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</si>
  <si>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</si>
  <si>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</si>
  <si>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</si>
  <si>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</si>
  <si>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</si>
  <si>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</si>
  <si>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</si>
  <si>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</si>
  <si>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</si>
  <si>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</si>
  <si>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</si>
  <si>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</si>
  <si>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</si>
  <si>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</si>
  <si>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</si>
  <si>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</si>
  <si>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</si>
  <si>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</si>
  <si>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</si>
  <si>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</si>
  <si>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</si>
  <si>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</si>
  <si>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</si>
  <si>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</si>
  <si>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</si>
  <si>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</si>
  <si>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</si>
  <si>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</si>
  <si>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</si>
  <si>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</si>
  <si>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</si>
  <si>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</si>
  <si>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</si>
  <si>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</si>
  <si>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</si>
  <si>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</si>
  <si>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</si>
  <si>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</si>
  <si>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</si>
  <si>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</si>
  <si>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</si>
  <si>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</si>
  <si>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</si>
  <si>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</si>
  <si>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</si>
  <si>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</si>
  <si>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</si>
  <si>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</si>
  <si>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</si>
  <si>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</si>
  <si>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</si>
  <si>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</si>
  <si>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</si>
  <si>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</si>
  <si>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</si>
  <si>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</si>
  <si>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</si>
  <si>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</si>
  <si>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</si>
  <si>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</si>
  <si>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</si>
  <si>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</si>
  <si>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</si>
  <si>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</si>
  <si>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</si>
  <si>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</si>
  <si>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</si>
  <si>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</si>
  <si>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</si>
  <si>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</si>
  <si>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</si>
  <si>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</si>
  <si>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</si>
  <si>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</si>
  <si>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</si>
  <si>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</si>
  <si>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</si>
  <si>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</si>
  <si>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</si>
  <si>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</si>
  <si>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</si>
  <si>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</si>
  <si>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</si>
  <si>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</si>
  <si>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</si>
  <si>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</si>
  <si>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</si>
  <si>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</si>
  <si>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</si>
  <si>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</si>
  <si>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</si>
  <si>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</si>
  <si>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</si>
  <si>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</si>
  <si>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</si>
  <si>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</si>
  <si>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</si>
  <si>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</si>
  <si>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</si>
  <si>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</si>
  <si>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</si>
  <si>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</si>
  <si>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</si>
  <si>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</si>
  <si>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</si>
  <si>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</si>
  <si>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</si>
  <si>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</si>
  <si>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</si>
  <si>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</si>
  <si>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</si>
  <si>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</si>
  <si>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</si>
  <si>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</si>
  <si>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</si>
  <si>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</si>
  <si>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</si>
  <si>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</si>
  <si>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</si>
  <si>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</si>
  <si>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</si>
  <si>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</si>
  <si>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</si>
  <si>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</si>
  <si>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</si>
  <si>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</si>
  <si>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</si>
  <si>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</si>
  <si>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</si>
  <si>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</si>
  <si>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</si>
  <si>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</si>
  <si>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</si>
  <si>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</si>
  <si>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</si>
  <si>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</si>
  <si>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</si>
  <si>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</si>
  <si>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</si>
  <si>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</si>
  <si>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</si>
  <si>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</si>
  <si>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</si>
  <si>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</si>
  <si>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</si>
  <si>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</si>
  <si>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</si>
  <si>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</si>
  <si>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</si>
  <si>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</si>
  <si>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</si>
  <si>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</si>
  <si>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</si>
  <si>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</si>
  <si>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</si>
  <si>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</si>
  <si>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</si>
  <si>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</si>
  <si>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</si>
  <si>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</si>
  <si>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</si>
  <si>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</si>
  <si>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</si>
  <si>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</si>
  <si>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</si>
  <si>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</si>
  <si>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</si>
  <si>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</si>
  <si>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</si>
  <si>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</si>
  <si>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</si>
  <si>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</si>
  <si>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</si>
  <si>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</si>
  <si>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</si>
  <si>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</si>
  <si>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</si>
  <si>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</si>
  <si>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</si>
  <si>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</si>
  <si>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</si>
  <si>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</si>
  <si>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</si>
  <si>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</si>
  <si>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</si>
  <si>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</si>
  <si>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</si>
  <si>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</si>
  <si>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</si>
  <si>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</si>
  <si>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</si>
  <si>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</si>
  <si>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</si>
  <si>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</si>
  <si>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</si>
  <si>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</si>
  <si>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</si>
  <si>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</si>
  <si>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</si>
  <si>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</si>
  <si>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</si>
  <si>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</si>
  <si>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</si>
  <si>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</si>
  <si>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</si>
  <si>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</si>
  <si>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</si>
  <si>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</si>
  <si>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</si>
  <si>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</si>
  <si>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</si>
  <si>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</si>
  <si>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</si>
  <si>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</si>
  <si>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</si>
  <si>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</si>
  <si>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</si>
  <si>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</si>
  <si>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</si>
  <si>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</si>
  <si>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</si>
  <si>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</si>
  <si>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</si>
  <si>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</si>
  <si>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</si>
  <si>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</si>
  <si>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</si>
  <si>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</si>
  <si>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</si>
  <si>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</si>
  <si>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</si>
  <si>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</si>
  <si>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</si>
  <si>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</si>
  <si>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</si>
  <si>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</si>
  <si>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</si>
  <si>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</si>
  <si>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</si>
  <si>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</si>
  <si>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</si>
  <si>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</si>
  <si>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</si>
  <si>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</si>
  <si>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</si>
  <si>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</si>
  <si>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</si>
  <si>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</si>
  <si>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</si>
  <si>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</si>
  <si>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</si>
  <si>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</si>
  <si>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</si>
  <si>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</si>
  <si>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</si>
  <si>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</si>
  <si>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</si>
  <si>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</si>
  <si>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</si>
  <si>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</si>
  <si>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</si>
  <si>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</si>
  <si>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</si>
  <si>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</si>
  <si>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</si>
  <si>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</si>
  <si>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</si>
  <si>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</si>
  <si>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</si>
  <si>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</si>
  <si>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</si>
  <si>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</si>
  <si>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</si>
  <si>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</si>
  <si>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</si>
  <si>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</si>
  <si>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</si>
  <si>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</si>
  <si>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</si>
  <si>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</si>
  <si>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</si>
  <si>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</si>
  <si>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</si>
  <si>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</si>
  <si>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</si>
  <si>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</si>
  <si>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</si>
  <si>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</si>
  <si>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</si>
  <si>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</si>
  <si>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</si>
  <si>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</si>
  <si>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</si>
  <si>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</si>
  <si>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</si>
  <si>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</si>
  <si>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</si>
  <si>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</si>
  <si>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</si>
  <si>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</si>
  <si>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</si>
  <si>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</si>
  <si>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</si>
  <si>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</si>
  <si>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</si>
  <si>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</si>
  <si>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</si>
  <si>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</si>
  <si>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</si>
  <si>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</si>
  <si>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</si>
  <si>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</si>
  <si>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</si>
  <si>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</si>
  <si>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</si>
  <si>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</si>
  <si>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</si>
  <si>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</si>
  <si>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</si>
  <si>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</si>
  <si>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</si>
  <si>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</si>
  <si>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</si>
  <si>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</si>
  <si>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</si>
  <si>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</si>
  <si>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</si>
  <si>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</si>
  <si>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</si>
  <si>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</si>
  <si>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</si>
  <si>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</si>
  <si>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</si>
  <si>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</si>
  <si>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</si>
  <si>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</si>
  <si>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</si>
  <si>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</si>
  <si>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</si>
  <si>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</si>
  <si>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</si>
  <si>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</si>
  <si>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</si>
  <si>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</si>
  <si>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</si>
  <si>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</si>
  <si>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</si>
  <si>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</si>
  <si>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</si>
  <si>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</si>
  <si>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</si>
  <si>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</si>
  <si>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</si>
  <si>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</si>
  <si>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</si>
  <si>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</si>
  <si>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</si>
  <si>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</si>
  <si>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</si>
  <si>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</si>
  <si>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</si>
  <si>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</si>
  <si>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</si>
  <si>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</si>
  <si>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</si>
  <si>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</si>
  <si>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</si>
  <si>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</si>
  <si>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</si>
  <si>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</si>
  <si>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</si>
  <si>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</si>
  <si>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</si>
  <si>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</si>
  <si>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</si>
  <si>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</si>
  <si>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</si>
  <si>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</si>
  <si>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</si>
  <si>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</si>
  <si>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</si>
  <si>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</si>
  <si>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</si>
  <si>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</si>
  <si>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</si>
  <si>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</si>
  <si>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</si>
  <si>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</si>
  <si>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</si>
  <si>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</si>
  <si>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</si>
  <si>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</si>
  <si>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</si>
  <si>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</si>
  <si>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</si>
  <si>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</si>
  <si>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</si>
  <si>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</si>
  <si>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</si>
  <si>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</si>
  <si>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</si>
  <si>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</si>
  <si>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</si>
  <si>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</si>
  <si>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</si>
  <si>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</si>
  <si>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</si>
  <si>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</si>
  <si>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</si>
  <si>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</si>
  <si>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</si>
  <si>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</si>
  <si>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</si>
  <si>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</si>
  <si>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</si>
  <si>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</si>
  <si>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</si>
  <si>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</si>
  <si>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</si>
  <si>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</si>
  <si>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</si>
  <si>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</si>
  <si>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</si>
  <si>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</si>
  <si>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</si>
  <si>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</si>
  <si>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</si>
  <si>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</si>
  <si>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</si>
  <si>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</si>
  <si>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</si>
  <si>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</si>
  <si>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</si>
  <si>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</si>
  <si>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</si>
  <si>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</si>
  <si>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</si>
  <si>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</si>
  <si>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</si>
  <si>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</si>
  <si>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</si>
  <si>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</si>
  <si>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</si>
  <si>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</si>
  <si>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</si>
  <si>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</si>
  <si>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</si>
  <si>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</si>
  <si>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</si>
  <si>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</si>
  <si>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</si>
  <si>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</si>
  <si>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</si>
  <si>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</si>
  <si>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</si>
  <si>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</si>
  <si>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</si>
  <si>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</si>
  <si>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</si>
  <si>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</si>
  <si>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</si>
  <si>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</si>
  <si>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</si>
  <si>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</si>
  <si>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</si>
  <si>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</si>
  <si>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</si>
  <si>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</si>
  <si>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</si>
  <si>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</si>
  <si>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</si>
  <si>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</si>
  <si>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</si>
  <si>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</si>
  <si>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</si>
  <si>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</si>
  <si>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</si>
  <si>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</si>
  <si>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</si>
  <si>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</si>
  <si>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</si>
  <si>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</si>
  <si>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</si>
  <si>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</si>
  <si>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</si>
  <si>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</si>
  <si>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</si>
  <si>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</si>
  <si>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</si>
  <si>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</si>
  <si>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</si>
  <si>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</si>
  <si>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</si>
  <si>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</si>
  <si>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</si>
  <si>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</si>
  <si>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</si>
  <si>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</si>
  <si>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</si>
  <si>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</si>
  <si>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</si>
  <si>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</si>
  <si>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</si>
  <si>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</si>
  <si>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</si>
  <si>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</si>
  <si>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</si>
  <si>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</si>
  <si>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</si>
  <si>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</si>
  <si>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</si>
  <si>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</si>
  <si>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</si>
  <si>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</si>
  <si>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</si>
  <si>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</si>
  <si>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</si>
  <si>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</si>
  <si>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</si>
  <si>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</si>
  <si>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</si>
  <si>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</si>
  <si>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</si>
  <si>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</si>
  <si>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</si>
  <si>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</si>
  <si>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</si>
  <si>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</si>
  <si>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</si>
  <si>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</si>
  <si>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</si>
  <si>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</si>
  <si>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</si>
  <si>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</si>
  <si>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</si>
  <si>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</si>
  <si>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</si>
  <si>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</si>
  <si>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</si>
  <si>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</si>
  <si>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</si>
  <si>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</si>
  <si>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</si>
  <si>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</si>
  <si>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</si>
  <si>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</si>
  <si>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</si>
  <si>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</si>
  <si>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</si>
  <si>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</si>
  <si>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</si>
  <si>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</si>
  <si>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</si>
  <si>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</si>
  <si>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</si>
  <si>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</si>
  <si>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</si>
  <si>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</si>
  <si>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</si>
  <si>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</si>
  <si>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</si>
  <si>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</si>
  <si>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</si>
  <si>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</si>
  <si>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</si>
  <si>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</si>
  <si>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</si>
  <si>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</si>
  <si>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</si>
  <si>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</si>
  <si>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</si>
  <si>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</si>
  <si>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</si>
  <si>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</si>
  <si>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</si>
  <si>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</si>
  <si>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</si>
  <si>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</si>
  <si>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</si>
  <si>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</si>
  <si>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</si>
  <si>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</si>
  <si>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</si>
  <si>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</si>
  <si>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</si>
  <si>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</si>
  <si>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</si>
  <si>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</si>
  <si>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</si>
  <si>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</si>
  <si>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</si>
  <si>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</si>
  <si>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</si>
  <si>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</si>
  <si>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</si>
  <si>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</si>
  <si>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</si>
  <si>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</si>
  <si>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</si>
  <si>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</si>
  <si>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</si>
  <si>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</si>
  <si>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</si>
  <si>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</si>
  <si>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</si>
  <si>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</si>
  <si>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</si>
  <si>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</si>
  <si>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</si>
  <si>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</si>
  <si>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</si>
  <si>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</si>
  <si>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</si>
  <si>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</si>
  <si>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</si>
  <si>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</si>
  <si>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</si>
  <si>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</si>
  <si>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</si>
  <si>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</si>
  <si>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</si>
  <si>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</si>
  <si>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</si>
  <si>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</si>
  <si>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</si>
  <si>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</si>
  <si>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</si>
  <si>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</si>
  <si>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</si>
  <si>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</si>
  <si>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</si>
  <si>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</si>
  <si>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</si>
  <si>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</si>
  <si>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</si>
  <si>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</si>
  <si>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</si>
  <si>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</si>
  <si>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</si>
  <si>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</si>
  <si>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</si>
  <si>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</si>
  <si>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</si>
  <si>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</si>
  <si>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</si>
  <si>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</si>
  <si>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</si>
  <si>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</si>
  <si>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</si>
  <si>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</si>
  <si>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</si>
  <si>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</si>
  <si>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</si>
  <si>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</si>
  <si>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</si>
  <si>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</si>
  <si>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</si>
  <si>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</si>
  <si>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</si>
  <si>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</si>
  <si>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</si>
  <si>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</si>
  <si>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</si>
  <si>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</si>
  <si>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</si>
  <si>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</si>
  <si>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</si>
  <si>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</si>
  <si>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</si>
  <si>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</si>
  <si>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</si>
  <si>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</si>
  <si>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</si>
  <si>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</si>
  <si>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</si>
  <si>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</si>
  <si>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</si>
  <si>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</si>
  <si>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</si>
  <si>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</si>
  <si>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</si>
  <si>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</si>
  <si>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</si>
  <si>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</si>
  <si>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</si>
  <si>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</si>
  <si>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</si>
  <si>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</si>
  <si>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</si>
  <si>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</si>
  <si>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</si>
  <si>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</si>
  <si>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</si>
  <si>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</si>
  <si>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</si>
  <si>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</si>
  <si>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</si>
  <si>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</si>
  <si>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</si>
  <si>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</si>
  <si>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</si>
  <si>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</si>
  <si>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</si>
  <si>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</si>
  <si>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</si>
  <si>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</si>
  <si>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</si>
  <si>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</si>
  <si>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</si>
  <si>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</si>
  <si>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</si>
  <si>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</si>
  <si>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</si>
  <si>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</si>
  <si>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</si>
  <si>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</si>
  <si>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</si>
  <si>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</si>
  <si>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</si>
  <si>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</si>
  <si>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</si>
  <si>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</si>
  <si>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</si>
  <si>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</si>
  <si>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</si>
  <si>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</si>
  <si>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</si>
  <si>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</si>
  <si>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</si>
  <si>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</si>
  <si>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</si>
  <si>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</si>
  <si>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</si>
  <si>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</si>
  <si>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</si>
  <si>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</si>
  <si>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</si>
  <si>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</si>
  <si>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</si>
  <si>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</si>
  <si>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</si>
  <si>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</si>
  <si>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</si>
  <si>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</si>
  <si>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</si>
  <si>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</si>
  <si>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</si>
  <si>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</si>
  <si>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</si>
  <si>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</si>
  <si>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</si>
  <si>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</si>
  <si>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</si>
  <si>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</si>
  <si>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</si>
  <si>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</si>
  <si>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</si>
  <si>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</si>
  <si>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</si>
  <si>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</si>
  <si>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</si>
  <si>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</si>
  <si>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</si>
  <si>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</si>
  <si>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</si>
  <si>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</si>
  <si>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</si>
  <si>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</si>
  <si>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</si>
  <si>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</si>
  <si>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</si>
  <si>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</si>
  <si>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</si>
  <si>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</si>
  <si>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</si>
  <si>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</si>
  <si>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</si>
  <si>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</si>
  <si>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</si>
  <si>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</si>
  <si>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</si>
  <si>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</si>
  <si>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</si>
  <si>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</si>
  <si>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</si>
  <si>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</si>
  <si>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</si>
  <si>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</si>
  <si>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</si>
  <si>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</si>
  <si>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</si>
  <si>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</si>
  <si>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</si>
  <si>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</si>
  <si>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</si>
  <si>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</si>
  <si>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</si>
  <si>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</si>
  <si>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</si>
  <si>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</si>
  <si>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</si>
  <si>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</si>
  <si>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</si>
  <si>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</si>
  <si>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</si>
  <si>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</si>
  <si>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</si>
  <si>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</si>
  <si>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</si>
  <si>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</si>
  <si>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</si>
  <si>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</si>
  <si>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</si>
  <si>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</si>
  <si>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</si>
  <si>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</si>
  <si>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</si>
  <si>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</si>
  <si>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</si>
  <si>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</si>
  <si>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</si>
  <si>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</si>
  <si>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</si>
  <si>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</si>
  <si>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</si>
  <si>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</si>
  <si>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</si>
  <si>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</si>
  <si>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</si>
  <si>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</si>
  <si>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</si>
  <si>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</si>
  <si>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</si>
  <si>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</si>
  <si>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</si>
  <si>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</si>
  <si>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</si>
  <si>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</si>
  <si>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</si>
  <si>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</si>
  <si>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</si>
  <si>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</si>
  <si>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</si>
  <si>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</si>
  <si>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</si>
  <si>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</si>
  <si>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</si>
  <si>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</si>
  <si>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</si>
  <si>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</si>
  <si>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</si>
  <si>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</si>
  <si>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</si>
  <si>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</si>
  <si>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</si>
  <si>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</si>
  <si>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</si>
  <si>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</si>
  <si>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</si>
  <si>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</si>
  <si>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</si>
  <si>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</si>
  <si>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</si>
  <si>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</si>
  <si>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</si>
  <si>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</si>
  <si>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</si>
  <si>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</si>
  <si>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</si>
  <si>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</si>
  <si>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</si>
  <si>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</si>
  <si>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</si>
  <si>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</si>
  <si>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</si>
  <si>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</si>
  <si>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</si>
  <si>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</si>
  <si>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</si>
  <si>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</si>
  <si>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</si>
  <si>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</si>
  <si>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</si>
  <si>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</si>
  <si>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</si>
  <si>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</si>
  <si>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</si>
  <si>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</si>
  <si>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</si>
  <si>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</si>
  <si>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</si>
  <si>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</si>
  <si>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</si>
  <si>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</si>
  <si>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</si>
  <si>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</si>
  <si>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</si>
  <si>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</si>
  <si>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</si>
  <si>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</si>
  <si>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</si>
  <si>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</si>
  <si>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</si>
  <si>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</si>
  <si>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</si>
  <si>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</si>
  <si>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</si>
  <si>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</si>
  <si>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</si>
  <si>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</si>
  <si>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</si>
  <si>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</si>
  <si>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</si>
  <si>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</si>
  <si>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</si>
  <si>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</si>
  <si>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</si>
  <si>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</si>
  <si>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</si>
  <si>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</si>
  <si>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</si>
  <si>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</si>
  <si>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</si>
  <si>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</si>
  <si>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</si>
  <si>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</si>
  <si>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</si>
  <si>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</si>
  <si>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</si>
  <si>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</si>
  <si>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</si>
  <si>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</si>
  <si>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</si>
  <si>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</si>
  <si>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</si>
  <si>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</si>
  <si>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</si>
  <si>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</si>
  <si>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</si>
  <si>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</si>
  <si>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</si>
  <si>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</si>
  <si>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</si>
  <si>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</si>
  <si>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</si>
  <si>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</si>
  <si>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</si>
  <si>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</si>
  <si>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</si>
  <si>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</si>
  <si>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</si>
  <si>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</si>
  <si>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</si>
  <si>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</si>
  <si>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</si>
  <si>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</si>
  <si>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</si>
  <si>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</si>
  <si>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</si>
  <si>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</si>
  <si>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</si>
  <si>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</si>
  <si>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</si>
  <si>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</si>
  <si>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</si>
  <si>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</si>
  <si>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</si>
  <si>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</si>
  <si>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</si>
  <si>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</si>
  <si>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</si>
  <si>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</si>
  <si>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</si>
  <si>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</si>
  <si>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</si>
  <si>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</si>
  <si>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</si>
  <si>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</si>
  <si>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</si>
  <si>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</si>
  <si>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</si>
  <si>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</si>
  <si>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</si>
  <si>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</si>
  <si>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</si>
  <si>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</si>
  <si>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</si>
  <si>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</si>
  <si>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</si>
  <si>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</si>
  <si>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</si>
  <si>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</si>
  <si>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</si>
  <si>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</si>
  <si>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</si>
  <si>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</si>
  <si>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</si>
  <si>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</si>
  <si>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</si>
  <si>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</si>
  <si>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</si>
  <si>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</si>
  <si>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</si>
  <si>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</si>
  <si>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</si>
  <si>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</si>
  <si>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</si>
  <si>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</si>
  <si>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</si>
  <si>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</si>
  <si>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</si>
  <si>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</si>
  <si>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</si>
  <si>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</si>
  <si>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</si>
  <si>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</si>
  <si>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</si>
  <si>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</si>
  <si>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</si>
  <si>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</si>
  <si>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</si>
  <si>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</si>
  <si>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</si>
  <si>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</si>
  <si>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</si>
  <si>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</si>
  <si>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</si>
  <si>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</si>
  <si>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</si>
  <si>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</si>
  <si>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</si>
  <si>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</si>
  <si>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</si>
  <si>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</si>
  <si>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</si>
  <si>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</si>
  <si>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</si>
  <si>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</si>
  <si>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</si>
  <si>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</si>
  <si>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</si>
  <si>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</si>
  <si>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</si>
  <si>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</si>
  <si>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</si>
  <si>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</si>
  <si>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</si>
  <si>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</si>
  <si>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</si>
  <si>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</si>
  <si>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</si>
  <si>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</si>
  <si>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</si>
  <si>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</si>
  <si>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</si>
  <si>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</si>
  <si>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</si>
  <si>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</si>
  <si>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</si>
  <si>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</si>
  <si>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</si>
  <si>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</si>
  <si>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</si>
  <si>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</si>
  <si>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</si>
  <si>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</si>
  <si>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</si>
  <si>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</si>
  <si>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</si>
  <si>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</si>
  <si>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</si>
  <si>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</si>
  <si>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</si>
  <si>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</si>
  <si>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</si>
  <si>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</si>
  <si>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</si>
  <si>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</si>
  <si>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</si>
  <si>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</si>
  <si>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</si>
  <si>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</si>
  <si>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</si>
  <si>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</si>
  <si>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</si>
  <si>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</si>
  <si>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</si>
  <si>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</si>
  <si>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</si>
  <si>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</si>
  <si>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</si>
  <si>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</si>
  <si>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</si>
  <si>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</si>
  <si>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</si>
  <si>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</si>
  <si>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</si>
  <si>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</si>
  <si>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</si>
  <si>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</si>
  <si>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</si>
  <si>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</si>
  <si>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</si>
  <si>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</si>
  <si>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</si>
  <si>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</si>
  <si>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</si>
  <si>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</si>
  <si>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</si>
  <si>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</si>
  <si>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</si>
  <si>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</si>
  <si>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</si>
  <si>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</si>
  <si>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</si>
  <si>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</si>
  <si>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</si>
  <si>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</si>
  <si>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</si>
  <si>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</si>
  <si>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</si>
  <si>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</si>
  <si>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</si>
  <si>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</si>
  <si>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</si>
  <si>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</si>
  <si>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</si>
  <si>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</si>
  <si>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</si>
  <si>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</si>
  <si>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</si>
  <si>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</si>
  <si>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</si>
  <si>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</si>
  <si>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</si>
  <si>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</si>
  <si>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</si>
  <si>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</si>
  <si>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</si>
  <si>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</si>
  <si>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</si>
  <si>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</si>
  <si>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</si>
  <si>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</si>
  <si>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</si>
  <si>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</si>
  <si>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</si>
  <si>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</si>
  <si>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</si>
  <si>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</si>
  <si>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</si>
  <si>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</si>
  <si>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</si>
  <si>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</si>
  <si>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</si>
  <si>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</si>
  <si>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</si>
  <si>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</si>
  <si>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</si>
  <si>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</si>
  <si>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</si>
  <si>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</si>
  <si>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</si>
  <si>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</si>
  <si>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</si>
  <si>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</si>
  <si>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</si>
  <si>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</si>
  <si>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</si>
  <si>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</si>
  <si>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</si>
  <si>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</si>
  <si>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</si>
  <si>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</si>
  <si>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</si>
  <si>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</si>
  <si>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</si>
  <si>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</si>
  <si>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</si>
  <si>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</si>
  <si>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</si>
  <si>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</si>
  <si>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</si>
  <si>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</si>
  <si>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</si>
  <si>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</si>
  <si>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</si>
  <si>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</si>
  <si>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</si>
  <si>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</si>
  <si>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</si>
  <si>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</si>
  <si>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</si>
  <si>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</si>
  <si>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</si>
  <si>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</si>
  <si>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</si>
  <si>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</si>
  <si>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</si>
  <si>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</si>
  <si>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</si>
  <si>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</si>
  <si>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</si>
  <si>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</si>
  <si>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</si>
  <si>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</si>
  <si>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</si>
  <si>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</si>
  <si>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</si>
  <si>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</si>
  <si>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</si>
  <si>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</si>
  <si>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</si>
  <si>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</si>
  <si>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</si>
  <si>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</si>
  <si>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</si>
  <si>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</si>
  <si>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</si>
  <si>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</si>
  <si>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</si>
  <si>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</si>
  <si>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</si>
  <si>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</si>
  <si>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</si>
  <si>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</si>
  <si>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</si>
  <si>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</si>
  <si>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</si>
  <si>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</si>
  <si>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</si>
  <si>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</si>
  <si>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</si>
  <si>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</si>
  <si>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</si>
  <si>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</si>
  <si>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</si>
  <si>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</si>
  <si>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</si>
  <si>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</si>
  <si>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</si>
  <si>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</si>
  <si>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</si>
  <si>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</si>
  <si>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</si>
  <si>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</si>
  <si>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</si>
  <si>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</si>
  <si>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</si>
  <si>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</si>
  <si>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</si>
  <si>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</si>
  <si>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</si>
  <si>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</si>
  <si>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</si>
  <si>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</si>
  <si>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</si>
  <si>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</si>
  <si>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</si>
  <si>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</si>
  <si>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</si>
  <si>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</si>
  <si>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</si>
  <si>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</si>
  <si>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</si>
  <si>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</si>
  <si>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</si>
  <si>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</si>
  <si>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</si>
  <si>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</si>
  <si>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</si>
  <si>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</si>
  <si>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</si>
  <si>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</si>
  <si>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</si>
  <si>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</si>
  <si>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</si>
  <si>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</si>
  <si>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</si>
  <si>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</si>
  <si>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</si>
  <si>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</si>
  <si>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</si>
  <si>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</si>
  <si>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</si>
  <si>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</si>
  <si>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</si>
  <si>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</si>
  <si>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</si>
  <si>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</si>
  <si>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</si>
  <si>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</si>
  <si>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</si>
  <si>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</si>
  <si>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</si>
  <si>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</si>
  <si>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</si>
  <si>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</si>
  <si>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</si>
  <si>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</si>
  <si>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</si>
  <si>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</si>
  <si>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</si>
  <si>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</si>
  <si>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</si>
  <si>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</si>
  <si>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</si>
  <si>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</si>
  <si>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</si>
  <si>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</si>
  <si>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</si>
  <si>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</si>
  <si>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</si>
  <si>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</si>
  <si>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</si>
  <si>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</si>
  <si>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</si>
  <si>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</si>
  <si>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</si>
  <si>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</si>
  <si>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</si>
  <si>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</si>
  <si>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</si>
  <si>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</si>
  <si>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</si>
  <si>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</si>
  <si>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</si>
  <si>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</si>
  <si>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</si>
  <si>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</si>
  <si>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</si>
  <si>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</si>
  <si>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</si>
  <si>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</si>
  <si>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</si>
  <si>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</si>
  <si>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</si>
  <si>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</si>
  <si>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</si>
  <si>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</si>
  <si>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</si>
  <si>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</si>
  <si>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</si>
  <si>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</si>
  <si>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</si>
  <si>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</si>
  <si>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</si>
  <si>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</si>
  <si>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</si>
  <si>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</si>
  <si>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</si>
  <si>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</si>
  <si>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</si>
  <si>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</si>
  <si>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</si>
  <si>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</si>
  <si>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</si>
  <si>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</si>
  <si>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</si>
  <si>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</si>
  <si>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</si>
  <si>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</si>
  <si>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</si>
  <si>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</si>
  <si>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</si>
  <si>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</si>
  <si>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</si>
  <si>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</si>
  <si>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</si>
  <si>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</si>
  <si>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</si>
  <si>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</si>
  <si>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</si>
  <si>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</si>
  <si>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</si>
  <si>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</si>
  <si>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</si>
  <si>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</si>
  <si>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</si>
  <si>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</si>
  <si>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</si>
  <si>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</si>
  <si>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</si>
  <si>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</si>
  <si>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</si>
  <si>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</si>
  <si>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</si>
  <si>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</si>
  <si>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</si>
  <si>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</si>
  <si>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</si>
  <si>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</si>
  <si>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</si>
  <si>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</si>
  <si>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</si>
  <si>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</si>
  <si>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</si>
  <si>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</si>
  <si>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</si>
  <si>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</si>
  <si>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</si>
  <si>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</si>
  <si>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</si>
  <si>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</si>
  <si>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</si>
  <si>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</si>
  <si>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</si>
  <si>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</si>
  <si>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</si>
  <si>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</si>
  <si>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</si>
  <si>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</si>
  <si>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</si>
  <si>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</si>
  <si>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</si>
  <si>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</si>
  <si>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</si>
  <si>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</si>
  <si>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</si>
  <si>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</si>
  <si>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</si>
  <si>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</si>
  <si>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</si>
  <si>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</si>
  <si>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</si>
  <si>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</si>
  <si>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</si>
  <si>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</si>
  <si>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</si>
  <si>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</si>
  <si>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</si>
  <si>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</si>
  <si>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</si>
  <si>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</si>
  <si>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</si>
  <si>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</si>
  <si>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</si>
  <si>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</si>
  <si>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</si>
  <si>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</si>
  <si>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</si>
  <si>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</si>
  <si>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</si>
  <si>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</si>
  <si>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</si>
  <si>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</si>
  <si>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</si>
  <si>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</si>
  <si>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</si>
  <si>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</si>
  <si>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</si>
  <si>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</si>
  <si>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</si>
  <si>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</si>
  <si>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</si>
  <si>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</si>
  <si>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</si>
  <si>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</si>
  <si>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</si>
  <si>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</si>
  <si>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</si>
  <si>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</si>
  <si>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</si>
  <si>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</si>
  <si>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</si>
  <si>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</si>
  <si>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</si>
  <si>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</si>
  <si>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</si>
  <si>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</si>
  <si>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</si>
  <si>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</si>
  <si>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</si>
  <si>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</si>
  <si>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</si>
  <si>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</si>
  <si>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</si>
  <si>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</si>
  <si>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</si>
  <si>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</si>
  <si>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</si>
  <si>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</si>
  <si>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</si>
  <si>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</si>
  <si>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</si>
  <si>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</si>
  <si>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</si>
  <si>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</si>
  <si>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</si>
  <si>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</si>
  <si>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</si>
  <si>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</si>
  <si>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</si>
  <si>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</si>
  <si>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</si>
  <si>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</si>
  <si>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</si>
  <si>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</si>
  <si>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</si>
  <si>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</si>
  <si>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</si>
  <si>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</si>
  <si>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</si>
  <si>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</si>
  <si>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</si>
  <si>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</si>
  <si>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</si>
  <si>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</si>
  <si>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</si>
  <si>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</si>
  <si>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</si>
  <si>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</si>
  <si>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</si>
  <si>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</si>
  <si>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</si>
  <si>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</si>
  <si>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</si>
  <si>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</si>
  <si>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</si>
  <si>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</si>
  <si>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</si>
  <si>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</si>
  <si>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</si>
  <si>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</si>
  <si>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</si>
  <si>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</si>
  <si>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</si>
  <si>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</si>
  <si>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</si>
  <si>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</si>
  <si>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</si>
  <si>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</si>
  <si>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</si>
  <si>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</si>
  <si>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</si>
  <si>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</si>
  <si>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</si>
  <si>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</si>
  <si>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</si>
  <si>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</si>
  <si>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</si>
  <si>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</si>
  <si>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</si>
  <si>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</si>
  <si>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</si>
  <si>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</si>
  <si>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</si>
  <si>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</si>
  <si>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</si>
  <si>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</si>
  <si>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</si>
  <si>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</si>
  <si>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</si>
  <si>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</si>
  <si>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</si>
  <si>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</si>
  <si>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</si>
  <si>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</si>
  <si>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</si>
  <si>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</si>
  <si>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</si>
  <si>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</si>
  <si>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</si>
  <si>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</si>
  <si>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</si>
  <si>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</si>
  <si>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</si>
  <si>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</si>
  <si>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</si>
  <si>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</si>
  <si>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</si>
  <si>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</si>
  <si>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</si>
  <si>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</si>
  <si>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</si>
  <si>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</si>
  <si>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</si>
  <si>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</si>
  <si>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</si>
  <si>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</si>
  <si>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</si>
  <si>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</si>
  <si>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</si>
  <si>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</si>
  <si>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</si>
  <si>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</si>
  <si>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</si>
  <si>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</si>
  <si>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</si>
  <si>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</si>
  <si>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</si>
  <si>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</si>
  <si>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</si>
  <si>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</si>
  <si>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</si>
  <si>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</si>
  <si>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</si>
  <si>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</si>
  <si>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</si>
  <si>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</si>
  <si>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</si>
  <si>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</si>
  <si>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</si>
  <si>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</si>
  <si>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</si>
  <si>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</si>
  <si>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</si>
  <si>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</si>
  <si>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</si>
  <si>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</si>
  <si>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</si>
  <si>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</si>
  <si>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</si>
  <si>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</si>
  <si>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</si>
  <si>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</si>
  <si>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</si>
  <si>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</si>
  <si>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</si>
  <si>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</si>
  <si>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</si>
  <si>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</si>
  <si>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</si>
  <si>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</si>
  <si>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</si>
  <si>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</si>
  <si>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</si>
  <si>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</si>
  <si>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</si>
  <si>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</si>
  <si>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</si>
  <si>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</si>
  <si>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</si>
  <si>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</si>
  <si>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</si>
  <si>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</si>
  <si>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</si>
  <si>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</si>
  <si>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</si>
  <si>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</si>
  <si>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</si>
  <si>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</si>
  <si>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</si>
  <si>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</si>
  <si>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</si>
  <si>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</si>
  <si>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</si>
  <si>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</si>
  <si>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</si>
  <si>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</si>
  <si>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</si>
  <si>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</si>
  <si>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</si>
  <si>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</si>
  <si>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</si>
  <si>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</si>
  <si>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</si>
  <si>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</si>
  <si>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</si>
  <si>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</si>
  <si>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</si>
  <si>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</si>
  <si>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</si>
  <si>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</si>
  <si>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</si>
  <si>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</si>
  <si>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</si>
  <si>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</si>
  <si>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</si>
  <si>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</si>
  <si>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</si>
  <si>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</si>
  <si>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</si>
  <si>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</si>
  <si>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</si>
  <si>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</si>
  <si>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</si>
  <si>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</si>
  <si>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</si>
  <si>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</si>
  <si>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</si>
  <si>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</si>
  <si>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</si>
  <si>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</si>
  <si>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</si>
  <si>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</si>
  <si>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</si>
  <si>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</si>
  <si>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</si>
  <si>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</si>
  <si>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</si>
  <si>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</si>
  <si>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</si>
  <si>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</si>
  <si>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</si>
  <si>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</si>
  <si>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</si>
  <si>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</si>
  <si>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</si>
  <si>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</si>
  <si>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</si>
  <si>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</si>
  <si>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</si>
  <si>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</si>
  <si>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</si>
  <si>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</si>
  <si>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</si>
  <si>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</si>
  <si>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</si>
  <si>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</si>
  <si>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</si>
  <si>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</si>
  <si>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</si>
  <si>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</si>
  <si>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</si>
  <si>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</si>
  <si>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</si>
  <si>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</si>
  <si>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</si>
  <si>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</si>
  <si>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</si>
  <si>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</si>
  <si>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</si>
  <si>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</si>
  <si>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</si>
  <si>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</si>
  <si>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</si>
  <si>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</si>
  <si>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</si>
  <si>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</si>
  <si>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</si>
  <si>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</si>
  <si>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</si>
  <si>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</si>
  <si>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</si>
  <si>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</si>
  <si>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</si>
  <si>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</si>
  <si>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</si>
  <si>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</si>
  <si>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</si>
  <si>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</si>
  <si>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</si>
  <si>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</si>
  <si>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</si>
  <si>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</si>
  <si>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</si>
  <si>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</si>
  <si>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</si>
  <si>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</si>
  <si>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</si>
  <si>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</si>
  <si>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</si>
  <si>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</si>
  <si>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</si>
  <si>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</si>
  <si>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</si>
  <si>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</si>
  <si>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</si>
  <si>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</si>
  <si>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</si>
  <si>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</si>
  <si>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</si>
  <si>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</si>
  <si>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</si>
  <si>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</si>
  <si>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</si>
  <si>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</si>
  <si>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</si>
  <si>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</si>
  <si>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</si>
  <si>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</si>
  <si>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</si>
  <si>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</si>
  <si>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</si>
  <si>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</si>
  <si>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</si>
  <si>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</si>
  <si>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</si>
  <si>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</si>
  <si>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</si>
  <si>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</si>
  <si>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</si>
  <si>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</si>
  <si>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</si>
  <si>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</si>
  <si>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</si>
  <si>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</si>
  <si>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</si>
  <si>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</si>
  <si>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</si>
  <si>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</si>
  <si>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</si>
  <si>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</si>
  <si>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</si>
  <si>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</si>
  <si>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</si>
  <si>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</si>
  <si>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</si>
  <si>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</si>
  <si>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</si>
  <si>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</si>
  <si>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</si>
  <si>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</si>
  <si>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</si>
  <si>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</si>
  <si>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</si>
  <si>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</si>
  <si>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</si>
  <si>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</si>
  <si>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</si>
  <si>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</si>
  <si>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</si>
  <si>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</si>
  <si>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</si>
  <si>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</si>
  <si>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</si>
  <si>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</si>
  <si>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</si>
  <si>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</si>
  <si>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</si>
  <si>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</si>
  <si>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</si>
  <si>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</si>
  <si>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</si>
  <si>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</si>
  <si>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</si>
  <si>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</si>
  <si>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</si>
  <si>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</si>
  <si>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</si>
  <si>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</si>
  <si>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</si>
  <si>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</si>
  <si>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</si>
  <si>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</si>
  <si>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</si>
  <si>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</si>
  <si>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</si>
  <si>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</si>
  <si>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</si>
  <si>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</si>
  <si>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</si>
  <si>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</si>
  <si>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</si>
  <si>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</si>
  <si>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</si>
  <si>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</si>
  <si>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</si>
  <si>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</si>
  <si>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</si>
  <si>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</si>
  <si>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</si>
  <si>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</si>
  <si>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</si>
  <si>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</si>
  <si>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</si>
  <si>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</si>
  <si>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</si>
  <si>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</si>
  <si>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</si>
  <si>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</si>
  <si>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</si>
  <si>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</si>
  <si>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</si>
  <si>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</si>
  <si>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</si>
  <si>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</si>
  <si>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</si>
  <si>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</si>
  <si>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</si>
  <si>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</si>
  <si>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</si>
  <si>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</si>
  <si>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</si>
  <si>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</si>
  <si>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</si>
  <si>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</si>
  <si>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</si>
  <si>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</si>
  <si>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</si>
  <si>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</si>
  <si>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</si>
  <si>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</si>
  <si>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</si>
  <si>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</si>
  <si>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</si>
  <si>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</si>
  <si>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</si>
  <si>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</si>
  <si>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</si>
  <si>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</si>
  <si>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</si>
  <si>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</si>
  <si>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</si>
  <si>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</si>
  <si>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</si>
  <si>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</si>
  <si>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</si>
  <si>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</si>
  <si>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</si>
  <si>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</si>
  <si>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</si>
  <si>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</si>
  <si>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</si>
  <si>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</si>
  <si>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</si>
  <si>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</si>
  <si>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</si>
  <si>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</si>
  <si>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</si>
  <si>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</si>
  <si>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</si>
  <si>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</si>
  <si>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</si>
  <si>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</si>
  <si>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</si>
  <si>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</si>
  <si>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</si>
  <si>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</si>
  <si>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</si>
  <si>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</si>
  <si>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</si>
  <si>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</si>
  <si>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</si>
  <si>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</si>
  <si>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</si>
  <si>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</si>
  <si>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</si>
  <si>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</si>
  <si>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</si>
  <si>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</si>
  <si>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</si>
  <si>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</si>
  <si>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</si>
  <si>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</si>
  <si>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</si>
  <si>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</si>
  <si>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</si>
  <si>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</si>
  <si>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</si>
  <si>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</si>
  <si>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</si>
  <si>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</si>
  <si>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</si>
  <si>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</si>
  <si>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</si>
  <si>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</si>
  <si>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</si>
  <si>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</si>
  <si>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</si>
  <si>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</si>
  <si>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</si>
  <si>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</si>
  <si>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</si>
  <si>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</si>
  <si>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</si>
  <si>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</si>
  <si>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</si>
  <si>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</si>
  <si>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</si>
  <si>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</si>
  <si>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</si>
  <si>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</si>
  <si>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</si>
  <si>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</si>
  <si>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</si>
  <si>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</si>
  <si>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</si>
  <si>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</si>
  <si>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</si>
  <si>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</si>
  <si>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</si>
  <si>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</si>
  <si>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</si>
  <si>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</si>
  <si>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</si>
  <si>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</si>
  <si>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</si>
  <si>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</si>
  <si>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</si>
  <si>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</si>
  <si>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</si>
  <si>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</si>
  <si>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</si>
  <si>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</si>
  <si>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</si>
  <si>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</si>
  <si>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</si>
  <si>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</si>
  <si>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</si>
  <si>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</si>
  <si>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</si>
  <si>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</si>
  <si>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</si>
  <si>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</si>
  <si>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</si>
  <si>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</si>
  <si>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</si>
  <si>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</si>
  <si>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</si>
  <si>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</si>
  <si>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</si>
  <si>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</si>
  <si>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</si>
  <si>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</si>
  <si>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</si>
  <si>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</si>
  <si>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</si>
  <si>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</si>
  <si>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</si>
  <si>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</si>
  <si>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</si>
  <si>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</si>
  <si>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</si>
  <si>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</si>
  <si>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</si>
  <si>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</si>
  <si>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</si>
  <si>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</si>
  <si>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</si>
  <si>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</si>
  <si>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</si>
  <si>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</si>
  <si>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</si>
  <si>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</si>
  <si>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</si>
  <si>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</si>
  <si>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</si>
  <si>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</si>
  <si>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</si>
  <si>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</si>
  <si>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</si>
  <si>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</si>
  <si>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</si>
  <si>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</si>
  <si>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</si>
  <si>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</si>
  <si>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</si>
  <si>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</si>
  <si>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</si>
  <si>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</si>
  <si>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</si>
  <si>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</si>
  <si>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</si>
  <si>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</si>
  <si>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</si>
  <si>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</si>
  <si>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</si>
  <si>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</si>
  <si>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</si>
  <si>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</si>
  <si>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</si>
  <si>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</si>
  <si>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</si>
  <si>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</si>
  <si>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</si>
  <si>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</si>
  <si>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</si>
  <si>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</si>
  <si>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</si>
  <si>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</si>
  <si>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</si>
  <si>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</si>
  <si>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</si>
  <si>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</si>
  <si>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</si>
  <si>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</si>
  <si>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</si>
  <si>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</si>
  <si>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</si>
  <si>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</si>
  <si>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</si>
  <si>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</si>
  <si>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</si>
  <si>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</si>
  <si>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</si>
  <si>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</si>
  <si>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</si>
  <si>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</si>
  <si>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</si>
  <si>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</si>
  <si>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</si>
  <si>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</si>
  <si>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</si>
  <si>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</si>
  <si>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</si>
  <si>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</si>
  <si>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</si>
  <si>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</si>
  <si>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</si>
  <si>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</si>
  <si>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</si>
  <si>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</si>
  <si>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</si>
  <si>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</si>
  <si>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</si>
  <si>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</si>
  <si>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</si>
  <si>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</si>
  <si>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</si>
  <si>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</si>
  <si>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</si>
  <si>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</si>
  <si>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</si>
  <si>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</si>
  <si>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</si>
  <si>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</si>
  <si>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</si>
  <si>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</si>
  <si>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</si>
  <si>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</si>
  <si>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</si>
  <si>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</si>
  <si>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</si>
  <si>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</si>
  <si>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</si>
  <si>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</si>
  <si>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</si>
  <si>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</si>
  <si>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</si>
  <si>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</si>
  <si>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</si>
  <si>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</si>
  <si>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</si>
  <si>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</si>
  <si>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</si>
  <si>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</si>
  <si>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</si>
  <si>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</si>
  <si>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</si>
  <si>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</si>
  <si>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</si>
  <si>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</si>
  <si>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</si>
  <si>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</si>
  <si>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</si>
  <si>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</si>
  <si>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</si>
  <si>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</si>
  <si>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</si>
  <si>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</si>
  <si>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</si>
  <si>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</si>
  <si>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</si>
  <si>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</si>
  <si>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</si>
  <si>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</si>
  <si>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</si>
  <si>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</si>
  <si>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</si>
  <si>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</si>
  <si>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</si>
  <si>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</si>
  <si>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</si>
  <si>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</si>
  <si>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</si>
  <si>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</si>
  <si>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</si>
  <si>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</si>
  <si>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</si>
  <si>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</si>
  <si>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</si>
  <si>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</si>
  <si>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</si>
  <si>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</si>
  <si>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</si>
  <si>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</si>
  <si>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</si>
  <si>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</si>
  <si>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</si>
  <si>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</si>
  <si>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</si>
  <si>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</si>
  <si>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</si>
  <si>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</si>
  <si>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</si>
  <si>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</si>
  <si>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</si>
  <si>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</si>
  <si>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</si>
  <si>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</si>
  <si>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</si>
  <si>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</si>
  <si>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</si>
  <si>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</si>
  <si>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</si>
  <si>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</si>
  <si>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</si>
  <si>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</si>
  <si>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</si>
  <si>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</si>
  <si>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</si>
  <si>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</si>
  <si>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</si>
  <si>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</si>
  <si>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</si>
  <si>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</si>
  <si>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</si>
  <si>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</si>
  <si>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</si>
  <si>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</si>
  <si>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</si>
  <si>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</si>
  <si>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</si>
  <si>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</si>
  <si>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</si>
  <si>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</si>
  <si>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</si>
  <si>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</si>
  <si>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</si>
  <si>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</si>
  <si>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</si>
  <si>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</si>
  <si>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</si>
  <si>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</si>
  <si>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</si>
  <si>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</si>
  <si>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</si>
  <si>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</si>
  <si>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</si>
  <si>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</si>
  <si>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</si>
  <si>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</si>
  <si>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</si>
  <si>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</si>
  <si>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</si>
  <si>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</si>
  <si>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</si>
  <si>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</si>
  <si>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</si>
  <si>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</si>
  <si>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</si>
  <si>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</si>
  <si>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</si>
  <si>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</si>
  <si>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</si>
  <si>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</si>
  <si>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</si>
  <si>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</si>
  <si>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</si>
  <si>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</si>
  <si>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</si>
  <si>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</si>
  <si>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</si>
  <si>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</si>
  <si>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</si>
  <si>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</si>
  <si>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</si>
  <si>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</si>
  <si>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</si>
  <si>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</si>
  <si>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</si>
  <si>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</si>
  <si>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</si>
  <si>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</si>
  <si>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</si>
  <si>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</si>
  <si>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</si>
  <si>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</si>
  <si>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</si>
  <si>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</si>
  <si>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</si>
  <si>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</si>
  <si>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</si>
  <si>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</si>
  <si>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</si>
  <si>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</si>
  <si>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</si>
  <si>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</si>
  <si>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</si>
  <si>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</si>
  <si>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</si>
  <si>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</si>
  <si>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</si>
  <si>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</si>
  <si>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</si>
  <si>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</si>
  <si>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</si>
  <si>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</si>
  <si>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</si>
  <si>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</si>
  <si>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</si>
  <si>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</si>
  <si>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</si>
  <si>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</si>
  <si>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</si>
  <si>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</si>
  <si>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</si>
  <si>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</si>
  <si>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</si>
  <si>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</si>
  <si>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</si>
  <si>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</si>
  <si>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</si>
  <si>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</si>
  <si>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</si>
  <si>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</si>
  <si>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</si>
  <si>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</si>
  <si>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</si>
  <si>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</si>
  <si>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</si>
  <si>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</si>
  <si>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</si>
  <si>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</si>
  <si>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</si>
  <si>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</si>
  <si>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</si>
  <si>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</si>
  <si>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</si>
  <si>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</si>
  <si>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</si>
  <si>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</si>
  <si>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</si>
  <si>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</si>
  <si>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</si>
  <si>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</si>
  <si>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</si>
  <si>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</si>
  <si>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</si>
  <si>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</si>
  <si>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</si>
  <si>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</si>
  <si>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</si>
  <si>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</si>
  <si>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</si>
  <si>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</si>
  <si>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</si>
  <si>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</si>
  <si>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</si>
  <si>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</si>
  <si>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</si>
  <si>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</si>
  <si>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</si>
  <si>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</si>
  <si>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</si>
  <si>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</si>
  <si>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</si>
  <si>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</si>
  <si>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</si>
  <si>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</si>
  <si>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</si>
  <si>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</si>
  <si>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</si>
  <si>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</si>
  <si>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</si>
  <si>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</si>
  <si>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</si>
  <si>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</si>
  <si>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</si>
  <si>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</si>
  <si>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</si>
  <si>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</si>
  <si>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</si>
  <si>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</si>
  <si>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</si>
  <si>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</si>
  <si>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</si>
  <si>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</si>
  <si>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</si>
  <si>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</si>
  <si>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</si>
  <si>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</si>
  <si>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</si>
  <si>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</si>
  <si>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</si>
  <si>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</si>
  <si>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</si>
  <si>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</si>
  <si>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</si>
  <si>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</si>
  <si>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</si>
  <si>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</si>
  <si>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</si>
  <si>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</si>
  <si>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</si>
  <si>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</si>
  <si>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</si>
  <si>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</si>
  <si>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</si>
  <si>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</si>
  <si>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</si>
  <si>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</si>
  <si>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</si>
  <si>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</si>
  <si>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</si>
  <si>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</si>
  <si>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</si>
  <si>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</si>
  <si>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</si>
  <si>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</si>
  <si>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</si>
  <si>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</si>
  <si>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</si>
  <si>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</si>
  <si>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</si>
  <si>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</si>
  <si>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</si>
  <si>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</si>
  <si>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</si>
  <si>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</si>
  <si>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</si>
  <si>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</si>
  <si>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</si>
  <si>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</si>
  <si>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</si>
  <si>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</si>
  <si>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</si>
  <si>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</si>
  <si>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</si>
  <si>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</si>
  <si>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</si>
  <si>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</si>
  <si>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</si>
  <si>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</si>
  <si>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</si>
  <si>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</si>
  <si>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</si>
  <si>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</si>
  <si>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</si>
  <si>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</si>
  <si>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</si>
  <si>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</si>
  <si>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</si>
  <si>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</si>
  <si>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</si>
  <si>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</si>
  <si>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</si>
  <si>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</si>
  <si>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</si>
  <si>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</si>
  <si>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</si>
  <si>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</si>
  <si>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</si>
  <si>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</si>
  <si>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</si>
  <si>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</si>
  <si>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</si>
  <si>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</si>
  <si>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</si>
  <si>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</si>
  <si>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</si>
  <si>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</si>
  <si>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</si>
  <si>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</si>
  <si>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</si>
  <si>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</si>
  <si>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</si>
  <si>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</si>
  <si>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</si>
  <si>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</si>
  <si>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</si>
  <si>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</si>
  <si>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</si>
  <si>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</si>
  <si>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</si>
  <si>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</si>
  <si>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</si>
  <si>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</si>
  <si>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</si>
  <si>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</si>
  <si>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</si>
  <si>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</si>
  <si>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</si>
  <si>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</si>
  <si>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</si>
  <si>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</si>
  <si>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</si>
  <si>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</si>
  <si>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</si>
  <si>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</si>
  <si>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</si>
  <si>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</si>
  <si>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</si>
  <si>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</si>
  <si>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</si>
  <si>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</si>
  <si>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</si>
  <si>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</si>
  <si>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</si>
  <si>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</si>
  <si>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</si>
  <si>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</si>
  <si>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</si>
  <si>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</si>
  <si>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</si>
  <si>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</si>
  <si>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</si>
  <si>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</si>
  <si>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</si>
  <si>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</si>
  <si>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</si>
  <si>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</si>
  <si>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</si>
  <si>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</si>
  <si>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</si>
  <si>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</si>
  <si>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</si>
  <si>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</si>
  <si>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</si>
  <si>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</si>
  <si>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</si>
  <si>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</si>
  <si>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</si>
  <si>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</si>
  <si>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</si>
  <si>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</si>
  <si>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</si>
  <si>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</si>
  <si>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</si>
  <si>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</si>
  <si>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</si>
  <si>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</si>
  <si>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</si>
  <si>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</si>
  <si>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</si>
  <si>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</si>
  <si>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</si>
  <si>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</si>
  <si>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</si>
  <si>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</si>
  <si>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</si>
  <si>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</si>
  <si>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</si>
  <si>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</si>
  <si>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</si>
  <si>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</si>
  <si>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</si>
  <si>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</si>
  <si>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</si>
  <si>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</si>
  <si>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</si>
  <si>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</si>
  <si>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</si>
  <si>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</si>
  <si>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</si>
  <si>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</si>
  <si>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</si>
  <si>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</si>
  <si>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</si>
  <si>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</si>
  <si>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</si>
  <si>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</si>
  <si>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</si>
  <si>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</si>
  <si>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</si>
  <si>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</si>
  <si>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</si>
  <si>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</si>
  <si>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</si>
  <si>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</si>
  <si>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</si>
  <si>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</si>
  <si>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</si>
  <si>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</si>
  <si>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</si>
  <si>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</si>
  <si>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</si>
  <si>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</si>
  <si>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</si>
  <si>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</si>
  <si>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</si>
  <si>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</si>
  <si>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</si>
  <si>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</si>
  <si>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</si>
  <si>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</si>
  <si>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</si>
  <si>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</si>
  <si>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</si>
  <si>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</si>
  <si>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</si>
  <si>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</si>
  <si>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</si>
  <si>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</si>
  <si>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</si>
  <si>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</si>
  <si>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</si>
  <si>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</si>
  <si>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</si>
  <si>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</si>
  <si>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</si>
  <si>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</si>
  <si>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</si>
  <si>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</si>
  <si>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</si>
  <si>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</si>
  <si>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</si>
  <si>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</si>
  <si>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</si>
  <si>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</si>
  <si>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</si>
  <si>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</si>
  <si>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</si>
  <si>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</si>
  <si>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</si>
  <si>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</si>
  <si>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</si>
  <si>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</si>
  <si>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</si>
  <si>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</si>
  <si>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</si>
  <si>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</si>
  <si>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</si>
  <si>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</si>
  <si>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</si>
  <si>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</si>
  <si>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</si>
  <si>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</si>
  <si>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</si>
  <si>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</si>
  <si>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</si>
  <si>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</si>
  <si>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</si>
  <si>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</si>
  <si>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</si>
  <si>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</si>
  <si>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</si>
  <si>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</si>
  <si>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</si>
  <si>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</si>
  <si>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</si>
  <si>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</si>
  <si>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</si>
  <si>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</si>
  <si>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</si>
  <si>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</si>
  <si>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</si>
  <si>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</si>
  <si>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</si>
  <si>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</si>
  <si>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</si>
  <si>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</si>
  <si>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</si>
  <si>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</si>
  <si>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</si>
  <si>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</si>
  <si>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</si>
  <si>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</si>
  <si>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</si>
  <si>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</si>
  <si>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</si>
  <si>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</si>
  <si>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</si>
  <si>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</si>
  <si>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</si>
  <si>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</si>
  <si>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</si>
  <si>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</si>
  <si>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</si>
  <si>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</si>
  <si>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</si>
  <si>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</si>
  <si>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</si>
  <si>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</si>
  <si>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</si>
  <si>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</si>
  <si>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</si>
  <si>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</si>
  <si>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</si>
  <si>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</si>
  <si>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</si>
  <si>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</si>
  <si>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</si>
  <si>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</si>
  <si>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</si>
  <si>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</si>
  <si>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</si>
  <si>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</si>
  <si>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</si>
  <si>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</si>
  <si>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</si>
  <si>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</si>
  <si>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</si>
  <si>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</si>
  <si>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</si>
  <si>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</si>
  <si>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</si>
  <si>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</si>
  <si>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</si>
  <si>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</si>
  <si>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</si>
  <si>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</si>
  <si>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</si>
  <si>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</si>
  <si>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</si>
  <si>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</si>
  <si>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</si>
  <si>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</si>
  <si>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</si>
  <si>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</si>
  <si>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</si>
  <si>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</si>
  <si>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</si>
  <si>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</si>
  <si>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</si>
  <si>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</si>
  <si>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</si>
  <si>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</si>
  <si>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</si>
  <si>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</si>
  <si>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</si>
  <si>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</si>
  <si>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</si>
  <si>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</si>
  <si>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</si>
  <si>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</si>
  <si>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</si>
  <si>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</si>
  <si>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</si>
  <si>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</si>
  <si>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</si>
  <si>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</si>
  <si>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</si>
  <si>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</si>
  <si>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</si>
  <si>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</si>
  <si>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</si>
  <si>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</si>
  <si>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</si>
  <si>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</si>
  <si>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</si>
  <si>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</si>
  <si>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</si>
  <si>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</si>
  <si>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</si>
  <si>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</si>
  <si>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</si>
  <si>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</si>
  <si>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</si>
  <si>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</si>
  <si>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</si>
  <si>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</si>
  <si>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</si>
  <si>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</si>
  <si>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</si>
  <si>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</si>
  <si>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</si>
  <si>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</si>
  <si>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</si>
  <si>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</si>
  <si>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</si>
  <si>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</si>
  <si>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</si>
  <si>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</si>
  <si>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</si>
  <si>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</si>
  <si>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</si>
  <si>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</si>
  <si>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</si>
  <si>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</si>
  <si>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</si>
  <si>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</si>
  <si>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</si>
  <si>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</si>
  <si>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</si>
  <si>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</si>
  <si>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</si>
  <si>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</si>
  <si>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</si>
  <si>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</si>
  <si>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</si>
  <si>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</si>
  <si>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</si>
  <si>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</si>
  <si>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</si>
  <si>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</si>
  <si>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</si>
  <si>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</si>
  <si>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</si>
  <si>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</si>
  <si>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</si>
  <si>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</si>
  <si>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</si>
  <si>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</si>
  <si>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</si>
  <si>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</si>
  <si>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</si>
  <si>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</si>
  <si>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</si>
  <si>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</si>
  <si>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</si>
  <si>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</si>
  <si>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</si>
  <si>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</si>
  <si>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</si>
  <si>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</si>
  <si>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</si>
  <si>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</si>
  <si>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</si>
  <si>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</si>
  <si>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</si>
  <si>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</si>
  <si>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</si>
  <si>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</si>
  <si>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</si>
  <si>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</si>
  <si>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</si>
  <si>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</si>
  <si>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</si>
  <si>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</si>
  <si>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</si>
  <si>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</si>
  <si>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</si>
  <si>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</si>
  <si>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</si>
  <si>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</si>
  <si>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</si>
  <si>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</si>
  <si>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</si>
  <si>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</si>
  <si>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</si>
  <si>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</si>
  <si>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</si>
  <si>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</si>
  <si>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</si>
  <si>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</si>
  <si>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</si>
  <si>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</si>
  <si>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</si>
  <si>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</si>
  <si>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</si>
  <si>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</si>
  <si>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</si>
  <si>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</si>
  <si>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</si>
  <si>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</si>
  <si>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</si>
  <si>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</si>
  <si>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</si>
  <si>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</si>
  <si>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</si>
  <si>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</si>
  <si>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</si>
  <si>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</si>
  <si>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</si>
  <si>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</si>
  <si>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</si>
  <si>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</si>
  <si>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</si>
  <si>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</si>
  <si>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</si>
  <si>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</si>
  <si>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</si>
  <si>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</si>
  <si>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</si>
  <si>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</si>
  <si>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</si>
  <si>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</si>
  <si>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</si>
  <si>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</si>
  <si>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</si>
  <si>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</si>
  <si>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</si>
  <si>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</si>
  <si>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</si>
  <si>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</si>
  <si>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</si>
  <si>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</si>
  <si>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</si>
  <si>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</si>
  <si>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</si>
  <si>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</si>
  <si>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</si>
  <si>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</si>
  <si>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</si>
  <si>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</si>
  <si>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</si>
  <si>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</si>
  <si>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</si>
  <si>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</si>
  <si>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</si>
  <si>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</si>
  <si>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</si>
  <si>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</si>
  <si>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</si>
  <si>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</si>
  <si>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</si>
  <si>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</si>
  <si>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</si>
  <si>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</si>
  <si>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</si>
  <si>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</si>
  <si>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</si>
  <si>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</si>
  <si>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</si>
  <si>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</si>
  <si>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</si>
  <si>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</si>
  <si>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</si>
  <si>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</si>
  <si>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</si>
  <si>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</si>
  <si>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</si>
  <si>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</si>
  <si>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</si>
  <si>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</si>
  <si>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</si>
  <si>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</si>
  <si>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</si>
  <si>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</si>
  <si>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</si>
  <si>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</si>
  <si>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</si>
  <si>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</si>
  <si>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</si>
  <si>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</si>
  <si>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</si>
  <si>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</si>
  <si>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</si>
  <si>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</si>
  <si>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</si>
  <si>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</si>
  <si>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</si>
  <si>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</si>
  <si>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</si>
  <si>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</si>
  <si>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</si>
  <si>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</si>
  <si>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</si>
  <si>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</si>
  <si>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</si>
  <si>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</si>
  <si>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</si>
  <si>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</si>
  <si>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</si>
  <si>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</si>
  <si>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</si>
  <si>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</si>
  <si>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</si>
  <si>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</si>
  <si>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</si>
  <si>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</si>
  <si>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</si>
  <si>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</si>
  <si>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</si>
  <si>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</si>
  <si>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</si>
  <si>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</si>
  <si>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</si>
  <si>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</si>
  <si>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</si>
  <si>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</si>
  <si>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</si>
  <si>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</si>
  <si>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</si>
  <si>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</si>
  <si>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</si>
  <si>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</si>
  <si>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</si>
  <si>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</si>
  <si>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</si>
  <si>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</si>
  <si>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</si>
  <si>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</si>
  <si>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</si>
  <si>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</si>
  <si>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</si>
  <si>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</si>
  <si>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</si>
  <si>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</si>
  <si>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</si>
  <si>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</si>
  <si>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</si>
  <si>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</si>
  <si>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</si>
  <si>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</si>
  <si>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</si>
  <si>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</si>
  <si>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</si>
  <si>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</si>
  <si>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</si>
  <si>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</si>
  <si>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</si>
  <si>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</si>
  <si>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</si>
  <si>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</si>
  <si>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</si>
  <si>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</si>
  <si>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</si>
  <si>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</si>
  <si>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</si>
  <si>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</si>
  <si>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</si>
  <si>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</si>
  <si>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</si>
  <si>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</si>
  <si>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</si>
  <si>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</si>
  <si>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</si>
  <si>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</si>
  <si>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</si>
  <si>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</si>
  <si>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</si>
  <si>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</si>
  <si>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</si>
  <si>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</si>
  <si>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</si>
  <si>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</si>
  <si>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</si>
  <si>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</si>
  <si>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</si>
  <si>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</si>
  <si>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</si>
  <si>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</si>
  <si>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</si>
  <si>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</si>
  <si>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</si>
  <si>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</si>
  <si>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</si>
  <si>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</si>
  <si>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</si>
  <si>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</si>
  <si>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</si>
  <si>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</si>
  <si>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</si>
  <si>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</si>
  <si>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</si>
  <si>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</si>
  <si>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</si>
  <si>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</si>
  <si>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</si>
  <si>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</si>
  <si>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</si>
  <si>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</si>
  <si>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</si>
  <si>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</si>
  <si>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</si>
  <si>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</si>
  <si>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</si>
  <si>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</si>
  <si>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</si>
  <si>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</si>
  <si>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</si>
  <si>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</si>
  <si>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</si>
  <si>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</si>
  <si>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</si>
  <si>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</si>
  <si>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</si>
  <si>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</si>
  <si>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</si>
  <si>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</si>
  <si>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</si>
  <si>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</si>
  <si>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</si>
  <si>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</si>
  <si>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</si>
  <si>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</si>
  <si>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</si>
  <si>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</si>
  <si>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</si>
  <si>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</si>
  <si>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</si>
  <si>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</si>
  <si>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</si>
  <si>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</si>
  <si>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</si>
  <si>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</si>
  <si>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</si>
  <si>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</si>
  <si>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</si>
  <si>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</si>
  <si>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</si>
  <si>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</si>
  <si>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</si>
  <si>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</si>
  <si>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</si>
  <si>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</si>
  <si>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</si>
  <si>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</si>
  <si>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</si>
  <si>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</si>
  <si>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</si>
  <si>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</si>
  <si>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</si>
  <si>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</si>
  <si>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</si>
  <si>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</si>
  <si>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</si>
  <si>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</si>
  <si>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</si>
  <si>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</si>
  <si>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</si>
  <si>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</si>
  <si>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</si>
  <si>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</si>
  <si>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</si>
  <si>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</si>
  <si>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</si>
  <si>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</si>
  <si>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</si>
  <si>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</si>
  <si>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</si>
  <si>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</si>
  <si>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</si>
  <si>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</si>
  <si>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</si>
  <si>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</si>
  <si>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</si>
  <si>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</si>
  <si>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</si>
  <si>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</si>
  <si>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</si>
  <si>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</si>
  <si>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</si>
  <si>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</si>
  <si>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</si>
  <si>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</si>
  <si>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</si>
  <si>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</si>
  <si>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</si>
  <si>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</si>
  <si>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</si>
  <si>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</si>
  <si>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</si>
  <si>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</si>
  <si>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</si>
  <si>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</si>
  <si>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</si>
  <si>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</si>
  <si>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</si>
  <si>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</si>
  <si>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</si>
  <si>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</si>
  <si>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</si>
  <si>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</si>
  <si>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</si>
  <si>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</si>
  <si>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</si>
  <si>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</si>
  <si>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</si>
  <si>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</si>
  <si>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</si>
  <si>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</si>
  <si>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</si>
  <si>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</si>
  <si>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</si>
  <si>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</si>
  <si>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</si>
  <si>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</si>
  <si>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</si>
  <si>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</si>
  <si>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</si>
  <si>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</si>
  <si>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</si>
  <si>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</si>
  <si>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</si>
  <si>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</si>
  <si>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</si>
  <si>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</si>
  <si>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</si>
  <si>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</si>
  <si>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</si>
  <si>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</si>
  <si>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</si>
  <si>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</si>
  <si>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</si>
  <si>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</si>
  <si>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</si>
  <si>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</si>
  <si>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</si>
  <si>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</si>
  <si>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</si>
  <si>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</si>
  <si>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</si>
  <si>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</si>
  <si>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</si>
  <si>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</si>
  <si>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</si>
  <si>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</si>
  <si>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</si>
  <si>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</si>
  <si>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</si>
  <si>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</si>
  <si>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</si>
  <si>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</si>
  <si>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</si>
  <si>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</si>
  <si>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</si>
  <si>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</si>
  <si>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</si>
  <si>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</si>
  <si>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</si>
  <si>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</si>
  <si>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</si>
  <si>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</si>
  <si>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</si>
  <si>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</si>
  <si>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</si>
  <si>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</si>
  <si>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</si>
  <si>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</si>
  <si>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</si>
  <si>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</si>
  <si>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</si>
  <si>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</si>
  <si>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</si>
  <si>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</si>
  <si>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</si>
  <si>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</si>
  <si>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</si>
  <si>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</si>
  <si>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</si>
  <si>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</si>
  <si>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</si>
  <si>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</si>
  <si>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</si>
  <si>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</si>
  <si>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</si>
  <si>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</si>
  <si>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</si>
  <si>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</si>
  <si>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</si>
  <si>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</si>
  <si>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</si>
  <si>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</si>
  <si>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</si>
  <si>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</si>
  <si>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</si>
  <si>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</si>
  <si>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</si>
  <si>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</si>
  <si>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</si>
  <si>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</si>
  <si>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</si>
  <si>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</si>
  <si>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</si>
  <si>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</si>
  <si>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</si>
  <si>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</si>
  <si>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</si>
  <si>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</si>
  <si>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</si>
  <si>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</si>
  <si>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</si>
  <si>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</si>
  <si>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</si>
  <si>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</si>
  <si>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</si>
  <si>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</si>
  <si>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</si>
  <si>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</si>
  <si>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</si>
  <si>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</si>
  <si>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</si>
  <si>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</si>
  <si>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</si>
  <si>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</si>
  <si>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</si>
  <si>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</si>
  <si>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</si>
  <si>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</si>
  <si>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</si>
  <si>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</si>
  <si>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</si>
  <si>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</si>
  <si>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</si>
  <si>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</si>
  <si>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</si>
  <si>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</si>
  <si>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</si>
  <si>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</si>
  <si>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</si>
  <si>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</si>
  <si>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</si>
  <si>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</si>
  <si>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</si>
  <si>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</si>
  <si>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</si>
  <si>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</si>
  <si>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</si>
  <si>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</si>
  <si>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</si>
  <si>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</si>
  <si>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</si>
  <si>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</si>
  <si>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</si>
  <si>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</si>
  <si>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</si>
  <si>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</si>
  <si>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</si>
  <si>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</si>
  <si>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</si>
  <si>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</si>
  <si>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</si>
  <si>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</si>
  <si>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</si>
  <si>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</si>
  <si>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</si>
  <si>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</si>
  <si>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</si>
  <si>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</si>
  <si>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</si>
  <si>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</si>
  <si>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</si>
  <si>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</si>
  <si>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</si>
  <si>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</si>
  <si>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</si>
  <si>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</si>
  <si>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</si>
  <si>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</si>
  <si>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</si>
  <si>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</si>
  <si>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</si>
  <si>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</si>
  <si>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</si>
  <si>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</si>
  <si>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</si>
  <si>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</si>
  <si>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</si>
  <si>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</si>
  <si>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</si>
  <si>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</si>
  <si>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</si>
  <si>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</si>
  <si>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</si>
  <si>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</si>
  <si>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</si>
  <si>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</si>
  <si>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</si>
  <si>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</si>
  <si>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</si>
  <si>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</si>
  <si>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</si>
  <si>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</si>
  <si>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</si>
  <si>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</si>
  <si>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</si>
  <si>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</si>
  <si>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</si>
  <si>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</si>
  <si>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</si>
  <si>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</si>
  <si>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</si>
  <si>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</si>
  <si>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</si>
  <si>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</si>
  <si>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</si>
  <si>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</si>
  <si>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</si>
  <si>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</si>
  <si>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</si>
  <si>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</si>
  <si>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</si>
  <si>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</si>
  <si>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</si>
  <si>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</si>
  <si>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</si>
  <si>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</si>
  <si>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</si>
  <si>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</si>
  <si>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</si>
  <si>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</si>
  <si>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</si>
  <si>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</si>
  <si>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</si>
  <si>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</si>
  <si>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</si>
  <si>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</si>
  <si>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</si>
  <si>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</si>
  <si>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</si>
  <si>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</si>
  <si>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</si>
  <si>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</si>
  <si>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</si>
  <si>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</si>
  <si>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</si>
  <si>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</si>
  <si>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</si>
  <si>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</si>
  <si>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</si>
  <si>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</si>
  <si>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</si>
  <si>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</si>
  <si>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</si>
  <si>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</si>
  <si>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</si>
  <si>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</si>
  <si>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</si>
  <si>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</si>
  <si>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</si>
  <si>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</si>
  <si>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</si>
  <si>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</si>
  <si>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</si>
  <si>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</si>
  <si>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</si>
  <si>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</si>
  <si>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</si>
  <si>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</si>
  <si>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</si>
  <si>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</si>
  <si>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</si>
  <si>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</si>
  <si>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</si>
  <si>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</si>
  <si>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</si>
  <si>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</si>
  <si>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</si>
  <si>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</si>
  <si>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</si>
  <si>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</si>
  <si>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</si>
  <si>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</si>
  <si>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</si>
  <si>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</si>
  <si>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</si>
  <si>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</si>
  <si>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</si>
  <si>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</si>
  <si>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</si>
  <si>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</si>
  <si>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</si>
  <si>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</si>
  <si>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</si>
  <si>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</si>
  <si>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</si>
  <si>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</si>
  <si>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</si>
  <si>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</si>
  <si>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</si>
  <si>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</si>
  <si>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</si>
  <si>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</si>
  <si>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</si>
  <si>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</si>
  <si>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</si>
  <si>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</si>
  <si>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</si>
  <si>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</si>
  <si>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</si>
  <si>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</si>
  <si>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</si>
  <si>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</si>
  <si>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</si>
  <si>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</si>
  <si>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</si>
  <si>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</si>
  <si>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</si>
  <si>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</si>
  <si>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</si>
  <si>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</si>
  <si>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</si>
  <si>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</si>
  <si>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</si>
  <si>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</si>
  <si>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</si>
  <si>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</si>
  <si>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</si>
  <si>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</si>
  <si>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</si>
  <si>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</si>
  <si>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</si>
  <si>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</si>
  <si>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</si>
  <si>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</si>
  <si>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</si>
  <si>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</si>
  <si>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</si>
  <si>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</si>
  <si>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</si>
  <si>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</si>
  <si>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</si>
  <si>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</si>
  <si>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</si>
  <si>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</si>
  <si>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</si>
  <si>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</si>
  <si>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</si>
  <si>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</si>
  <si>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</si>
  <si>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</si>
  <si>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</si>
  <si>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</si>
  <si>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</si>
  <si>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</si>
  <si>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</si>
  <si>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</si>
  <si>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</si>
  <si>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</si>
  <si>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</si>
  <si>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</si>
  <si>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</si>
  <si>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</si>
  <si>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</si>
  <si>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</si>
  <si>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</si>
  <si>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</si>
  <si>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</si>
  <si>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</si>
  <si>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</si>
  <si>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</si>
  <si>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</si>
  <si>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</si>
  <si>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</si>
  <si>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</si>
  <si>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</si>
  <si>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</si>
  <si>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</si>
  <si>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</si>
  <si>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</si>
  <si>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</si>
  <si>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</si>
  <si>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</si>
  <si>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</si>
  <si>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</si>
  <si>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</si>
  <si>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</si>
  <si>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</si>
  <si>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</si>
  <si>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</si>
  <si>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</si>
  <si>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</si>
  <si>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</si>
  <si>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</si>
  <si>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</si>
  <si>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</si>
  <si>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</si>
  <si>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</si>
  <si>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</si>
  <si>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</si>
  <si>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</si>
  <si>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</si>
  <si>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</si>
  <si>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</si>
  <si>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</si>
  <si>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</si>
  <si>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</si>
  <si>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</si>
  <si>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</si>
  <si>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</si>
  <si>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</si>
  <si>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</si>
  <si>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</si>
  <si>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</si>
  <si>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</si>
  <si>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</si>
  <si>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</si>
  <si>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</si>
  <si>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</si>
  <si>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</si>
  <si>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</si>
  <si>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</si>
  <si>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</si>
  <si>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</si>
  <si>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</si>
  <si>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</si>
  <si>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</si>
  <si>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</si>
  <si>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</si>
  <si>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</si>
  <si>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</si>
  <si>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</si>
  <si>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</si>
  <si>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</si>
  <si>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</si>
  <si>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</si>
  <si>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</si>
  <si>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</si>
  <si>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</si>
  <si>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</si>
  <si>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</si>
  <si>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</si>
  <si>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</si>
  <si>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</si>
  <si>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</si>
  <si>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</si>
  <si>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</si>
  <si>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</si>
  <si>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</si>
  <si>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</si>
  <si>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</si>
  <si>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</si>
  <si>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</si>
  <si>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</si>
  <si>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</si>
  <si>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</si>
  <si>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</si>
  <si>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</si>
  <si>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</si>
  <si>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</si>
  <si>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</si>
  <si>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</si>
  <si>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</si>
  <si>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</si>
  <si>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</si>
  <si>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</si>
  <si>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</si>
  <si>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</si>
  <si>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</si>
  <si>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</si>
  <si>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</si>
  <si>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</si>
  <si>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</si>
  <si>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</si>
  <si>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</si>
  <si>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</si>
  <si>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</si>
  <si>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</si>
  <si>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</si>
  <si>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</si>
  <si>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</si>
  <si>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</si>
  <si>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</si>
  <si>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</si>
  <si>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</si>
  <si>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</si>
  <si>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</si>
  <si>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</si>
  <si>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</si>
  <si>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</si>
  <si>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</si>
  <si>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</si>
  <si>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</si>
  <si>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</si>
  <si>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</si>
  <si>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</si>
  <si>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</si>
  <si>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</si>
  <si>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</si>
  <si>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</si>
  <si>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</si>
  <si>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</si>
  <si>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</si>
  <si>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</si>
  <si>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</si>
  <si>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</si>
  <si>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</si>
  <si>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</si>
  <si>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</si>
  <si>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</si>
  <si>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</si>
  <si>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</si>
  <si>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</si>
  <si>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</si>
  <si>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</si>
  <si>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</si>
  <si>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</si>
  <si>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</si>
  <si>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</si>
  <si>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</si>
  <si>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</si>
  <si>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</si>
  <si>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</si>
  <si>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</si>
  <si>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</si>
  <si>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</si>
  <si>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</si>
  <si>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</si>
  <si>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</si>
  <si>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</si>
  <si>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</si>
  <si>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</si>
  <si>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</si>
  <si>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</si>
  <si>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</si>
  <si>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</si>
  <si>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</si>
  <si>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</si>
  <si>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</si>
  <si>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</si>
  <si>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</si>
  <si>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</si>
  <si>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</si>
  <si>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</si>
  <si>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</si>
  <si>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</si>
  <si>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</si>
  <si>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</si>
  <si>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</si>
  <si>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</si>
  <si>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</si>
  <si>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</si>
  <si>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</si>
  <si>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</si>
  <si>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</si>
  <si>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</si>
  <si>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</si>
  <si>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</si>
  <si>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</si>
  <si>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</si>
  <si>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</si>
  <si>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</si>
  <si>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</si>
  <si>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</si>
  <si>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</si>
  <si>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</si>
  <si>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</si>
  <si>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</si>
  <si>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</si>
  <si>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</si>
  <si>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</si>
  <si>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</si>
  <si>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</si>
  <si>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</si>
  <si>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</si>
  <si>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</si>
  <si>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</si>
  <si>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</si>
  <si>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</si>
  <si>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</si>
  <si>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</si>
  <si>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</si>
  <si>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</si>
  <si>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</si>
  <si>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</si>
  <si>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</si>
  <si>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</si>
  <si>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</si>
  <si>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</si>
  <si>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</si>
  <si>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</si>
  <si>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</si>
  <si>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</si>
  <si>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</si>
  <si>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</si>
  <si>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</si>
  <si>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</si>
  <si>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</si>
  <si>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</si>
  <si>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</si>
  <si>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</si>
  <si>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</si>
  <si>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</si>
  <si>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</si>
  <si>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</si>
  <si>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</si>
  <si>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</si>
  <si>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</si>
  <si>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</si>
  <si>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</si>
  <si>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</si>
  <si>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</si>
  <si>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</si>
  <si>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</si>
  <si>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</si>
  <si>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</si>
  <si>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</si>
  <si>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</si>
  <si>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</si>
  <si>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</si>
  <si>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</si>
  <si>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</si>
  <si>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</si>
  <si>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</si>
  <si>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</si>
  <si>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</si>
  <si>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</si>
  <si>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</si>
  <si>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</si>
  <si>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</si>
  <si>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</si>
  <si>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</si>
  <si>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</si>
  <si>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</si>
  <si>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</si>
  <si>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</si>
  <si>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</si>
  <si>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</si>
  <si>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</si>
  <si>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</si>
  <si>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</si>
  <si>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</si>
  <si>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</si>
  <si>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</si>
  <si>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</si>
  <si>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</si>
  <si>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</si>
  <si>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</si>
  <si>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</si>
  <si>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</si>
  <si>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</si>
  <si>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</si>
  <si>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</si>
  <si>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</si>
  <si>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</si>
  <si>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</si>
  <si>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</si>
  <si>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</si>
  <si>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</si>
  <si>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</si>
  <si>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</si>
  <si>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</si>
  <si>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</si>
  <si>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</si>
  <si>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</si>
  <si>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</si>
  <si>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</si>
  <si>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</si>
  <si>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</si>
  <si>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</si>
  <si>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</si>
  <si>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</si>
  <si>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</si>
  <si>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</si>
  <si>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</si>
  <si>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</si>
  <si>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</si>
  <si>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</si>
  <si>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</si>
  <si>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</si>
  <si>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</si>
  <si>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</si>
  <si>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</si>
  <si>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</si>
  <si>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</si>
  <si>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</si>
  <si>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</si>
  <si>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</si>
  <si>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</si>
  <si>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</si>
  <si>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</si>
  <si>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</si>
  <si>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</si>
  <si>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</si>
  <si>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</si>
  <si>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</si>
  <si>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</si>
  <si>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</si>
  <si>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</si>
  <si>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</si>
  <si>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</si>
  <si>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</si>
  <si>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</si>
  <si>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</si>
  <si>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</si>
  <si>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</si>
  <si>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</si>
  <si>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</si>
  <si>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</si>
  <si>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</si>
  <si>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</si>
  <si>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</si>
  <si>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</si>
  <si>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</si>
  <si>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</si>
  <si>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</si>
  <si>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</si>
  <si>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</si>
  <si>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</si>
  <si>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</si>
  <si>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</si>
  <si>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</si>
  <si>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</si>
  <si>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</si>
  <si>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</si>
  <si>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</si>
  <si>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</si>
  <si>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</si>
  <si>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</si>
  <si>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</si>
  <si>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</si>
  <si>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</si>
  <si>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</si>
  <si>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</si>
  <si>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</si>
  <si>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</si>
  <si>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</si>
  <si>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</si>
  <si>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</si>
  <si>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</si>
  <si>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</si>
  <si>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</si>
  <si>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</si>
  <si>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</si>
  <si>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</si>
  <si>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</si>
  <si>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</si>
  <si>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</si>
  <si>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</si>
  <si>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</si>
  <si>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</si>
  <si>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</si>
  <si>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</si>
  <si>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</si>
  <si>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</si>
  <si>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</si>
  <si>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</si>
  <si>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</si>
  <si>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</si>
  <si>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</si>
  <si>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</si>
  <si>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</si>
  <si>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</si>
  <si>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</si>
  <si>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</si>
  <si>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</si>
  <si>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</si>
  <si>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</si>
  <si>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</si>
  <si>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</si>
  <si>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</si>
  <si>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</si>
  <si>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</si>
  <si>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</si>
  <si>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</si>
  <si>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</si>
  <si>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</si>
  <si>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</si>
  <si>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</si>
  <si>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</si>
  <si>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</si>
  <si>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</si>
  <si>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</si>
  <si>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</si>
  <si>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</si>
  <si>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</si>
  <si>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</si>
  <si>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</si>
  <si>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</si>
  <si>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</si>
  <si>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</si>
  <si>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</si>
  <si>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</si>
  <si>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</si>
  <si>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</si>
  <si>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</si>
  <si>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</si>
  <si>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</si>
  <si>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</si>
  <si>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</si>
  <si>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</si>
  <si>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</si>
  <si>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</si>
  <si>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</si>
  <si>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</si>
  <si>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</si>
  <si>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</si>
  <si>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</si>
  <si>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</si>
  <si>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</si>
  <si>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</si>
  <si>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</si>
  <si>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</si>
  <si>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</si>
  <si>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</si>
  <si>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</si>
  <si>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</si>
  <si>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</si>
  <si>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</si>
  <si>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</si>
  <si>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</si>
  <si>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</si>
  <si>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</si>
  <si>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</si>
  <si>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</si>
  <si>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</si>
  <si>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</si>
  <si>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</si>
  <si>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</si>
  <si>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</si>
  <si>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</si>
  <si>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</si>
  <si>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</si>
  <si>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</si>
  <si>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</si>
  <si>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</si>
  <si>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</si>
  <si>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</si>
  <si>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</si>
  <si>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</si>
  <si>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</si>
  <si>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</si>
  <si>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</si>
  <si>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</si>
  <si>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</si>
  <si>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</si>
  <si>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</si>
  <si>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</si>
  <si>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</si>
  <si>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</si>
  <si>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</si>
  <si>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</si>
  <si>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</si>
  <si>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</si>
  <si>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</si>
  <si>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</si>
  <si>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</si>
  <si>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</si>
  <si>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</si>
  <si>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</si>
  <si>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</si>
  <si>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</si>
  <si>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</si>
  <si>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</si>
  <si>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</si>
  <si>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</si>
  <si>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</si>
  <si>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</si>
  <si>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</si>
  <si>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</si>
  <si>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</si>
  <si>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</si>
  <si>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</si>
  <si>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</si>
  <si>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</si>
  <si>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</si>
  <si>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</si>
  <si>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</si>
  <si>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</si>
  <si>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</si>
  <si>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</si>
  <si>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</si>
  <si>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</si>
  <si>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</si>
  <si>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</si>
  <si>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</si>
  <si>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</si>
  <si>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</si>
  <si>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</si>
  <si>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</si>
  <si>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</si>
  <si>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</si>
  <si>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</si>
  <si>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</si>
  <si>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</si>
  <si>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</si>
  <si>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</si>
  <si>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</si>
  <si>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</si>
  <si>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</si>
  <si>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</si>
  <si>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</si>
  <si>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</si>
  <si>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</si>
  <si>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</si>
  <si>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</si>
  <si>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</si>
  <si>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</si>
  <si>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</si>
  <si>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</si>
  <si>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</si>
  <si>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</si>
  <si>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</si>
  <si>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</si>
  <si>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</si>
  <si>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</si>
  <si>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</si>
  <si>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</si>
  <si>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</si>
  <si>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</si>
  <si>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</si>
  <si>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</si>
  <si>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</si>
  <si>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</si>
  <si>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</si>
  <si>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</si>
  <si>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</si>
  <si>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</si>
  <si>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</si>
  <si>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</si>
  <si>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</si>
  <si>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</si>
  <si>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</si>
  <si>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</si>
  <si>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</si>
  <si>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</si>
  <si>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</si>
  <si>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</si>
  <si>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</si>
  <si>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</si>
  <si>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</si>
  <si>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</si>
  <si>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</si>
  <si>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</si>
  <si>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</si>
  <si>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</si>
  <si>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</si>
  <si>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</si>
  <si>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</si>
  <si>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</si>
  <si>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</si>
  <si>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</si>
  <si>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</si>
  <si>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</si>
  <si>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</si>
  <si>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</si>
  <si>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</si>
  <si>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</si>
  <si>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</si>
  <si>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</si>
  <si>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</si>
  <si>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</si>
  <si>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</si>
  <si>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</si>
  <si>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</si>
  <si>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</si>
  <si>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</si>
  <si>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</si>
  <si>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</si>
  <si>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</si>
  <si>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</si>
  <si>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</si>
  <si>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</si>
  <si>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</si>
  <si>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</si>
  <si>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</si>
  <si>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</si>
  <si>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</si>
  <si>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</si>
  <si>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</si>
  <si>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</si>
  <si>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</si>
  <si>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</si>
  <si>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</si>
  <si>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</si>
  <si>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</si>
  <si>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</si>
  <si>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</si>
  <si>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</si>
  <si>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</si>
  <si>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</si>
  <si>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</si>
  <si>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</si>
  <si>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</si>
  <si>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</si>
  <si>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</si>
  <si>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</si>
  <si>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</si>
  <si>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</si>
  <si>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</si>
  <si>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</si>
  <si>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</si>
  <si>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</si>
  <si>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</si>
  <si>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</si>
  <si>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</si>
  <si>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</si>
  <si>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</si>
  <si>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</si>
  <si>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</si>
  <si>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</si>
  <si>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</si>
  <si>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</si>
  <si>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</si>
  <si>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</si>
  <si>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</si>
  <si>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</si>
  <si>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</si>
  <si>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</si>
  <si>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</si>
  <si>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</si>
  <si>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</si>
  <si>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</si>
  <si>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</si>
  <si>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</si>
  <si>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</si>
  <si>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</si>
  <si>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</si>
  <si>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</si>
  <si>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</si>
  <si>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</si>
  <si>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</si>
  <si>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</si>
  <si>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</si>
  <si>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</si>
  <si>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</si>
  <si>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</si>
  <si>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</si>
  <si>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</si>
  <si>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</si>
  <si>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</si>
  <si>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</si>
  <si>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</si>
  <si>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</si>
  <si>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</si>
  <si>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</si>
  <si>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</si>
  <si>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</si>
  <si>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</si>
  <si>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</si>
  <si>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</si>
  <si>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</si>
  <si>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</si>
  <si>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</si>
  <si>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</si>
  <si>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</si>
  <si>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</si>
  <si>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</si>
  <si>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</si>
  <si>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</si>
  <si>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</si>
  <si>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</si>
  <si>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</si>
  <si>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</si>
  <si>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</si>
  <si>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</si>
  <si>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</si>
  <si>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</si>
  <si>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</si>
  <si>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</si>
  <si>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</si>
  <si>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</si>
  <si>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</si>
  <si>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</si>
  <si>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</si>
  <si>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</si>
  <si>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</si>
  <si>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</si>
  <si>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</si>
  <si>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</si>
  <si>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</si>
  <si>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</si>
  <si>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</si>
  <si>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</si>
  <si>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</si>
  <si>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</si>
  <si>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</si>
  <si>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</si>
  <si>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</si>
  <si>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</si>
  <si>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</si>
  <si>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</si>
  <si>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</si>
  <si>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</si>
  <si>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</si>
  <si>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</si>
  <si>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</si>
  <si>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</si>
  <si>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</si>
  <si>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</si>
  <si>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</si>
  <si>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</si>
  <si>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</si>
  <si>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</si>
  <si>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</si>
  <si>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</si>
  <si>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</si>
  <si>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</si>
  <si>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</si>
  <si>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</si>
  <si>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</si>
  <si>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</si>
  <si>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</si>
  <si>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</si>
  <si>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</si>
  <si>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</si>
  <si>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</si>
  <si>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</si>
  <si>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</si>
  <si>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</si>
  <si>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</si>
  <si>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</si>
  <si>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</si>
  <si>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</si>
  <si>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</si>
  <si>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</si>
  <si>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</si>
  <si>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</si>
  <si>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</si>
  <si>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</si>
  <si>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</si>
  <si>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</si>
  <si>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</si>
  <si>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</si>
  <si>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</si>
  <si>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</si>
  <si>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</si>
  <si>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</si>
  <si>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</si>
  <si>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</si>
  <si>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</si>
  <si>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</si>
  <si>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</si>
  <si>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</si>
  <si>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</si>
  <si>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</si>
  <si>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</si>
  <si>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</si>
  <si>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</si>
  <si>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</si>
  <si>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</si>
  <si>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</si>
  <si>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</si>
  <si>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</si>
  <si>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</si>
  <si>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</si>
  <si>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</si>
  <si>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</si>
  <si>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</si>
  <si>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</si>
  <si>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</si>
  <si>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</si>
  <si>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</si>
  <si>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</si>
  <si>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</si>
  <si>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</si>
  <si>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</si>
  <si>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</si>
  <si>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</si>
  <si>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</si>
  <si>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</si>
  <si>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</si>
  <si>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</si>
  <si>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</si>
  <si>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</si>
  <si>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</si>
  <si>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</si>
  <si>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</si>
  <si>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</si>
  <si>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</si>
  <si>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</si>
  <si>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</si>
  <si>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</si>
  <si>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</si>
  <si>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</si>
  <si>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</si>
  <si>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</si>
  <si>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</si>
  <si>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</si>
  <si>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</si>
  <si>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</si>
  <si>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</si>
  <si>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</si>
  <si>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</si>
  <si>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</si>
  <si>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</si>
  <si>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</si>
  <si>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</si>
  <si>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</si>
  <si>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</si>
  <si>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</si>
  <si>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</si>
  <si>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</si>
  <si>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</si>
  <si>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</si>
  <si>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</si>
  <si>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</si>
  <si>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</si>
  <si>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</si>
  <si>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</si>
  <si>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</si>
  <si>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</si>
  <si>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</si>
  <si>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</si>
  <si>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</si>
  <si>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</si>
  <si>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</si>
  <si>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</si>
  <si>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</si>
  <si>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</si>
  <si>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</si>
  <si>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</si>
  <si>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</si>
  <si>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</si>
  <si>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</si>
  <si>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</si>
  <si>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</si>
  <si>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</si>
  <si>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</si>
  <si>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</si>
  <si>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</si>
  <si>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</si>
  <si>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</si>
  <si>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</si>
  <si>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</si>
  <si>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</si>
  <si>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</si>
  <si>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</si>
  <si>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</si>
  <si>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</si>
  <si>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</si>
  <si>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</si>
  <si>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</si>
  <si>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</si>
  <si>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</si>
  <si>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</si>
  <si>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</si>
  <si>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</si>
  <si>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</si>
  <si>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</si>
  <si>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</si>
  <si>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</si>
  <si>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</si>
  <si>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</si>
  <si>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</si>
  <si>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</si>
  <si>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</si>
  <si>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</si>
  <si>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</si>
  <si>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</si>
  <si>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</si>
  <si>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</si>
  <si>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</si>
  <si>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</si>
  <si>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</si>
  <si>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</si>
  <si>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</si>
  <si>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</si>
  <si>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</si>
  <si>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</si>
  <si>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</si>
  <si>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</si>
  <si>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</si>
  <si>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</si>
  <si>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</si>
  <si>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</si>
  <si>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</si>
  <si>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</si>
  <si>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</si>
  <si>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</si>
  <si>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</si>
  <si>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</si>
  <si>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</si>
  <si>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</si>
  <si>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</si>
  <si>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</si>
  <si>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</si>
  <si>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</si>
  <si>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</si>
  <si>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</si>
  <si>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</si>
  <si>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</si>
  <si>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</si>
  <si>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</si>
  <si>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</si>
  <si>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</si>
  <si>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</si>
  <si>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</si>
  <si>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</si>
  <si>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</si>
  <si>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</si>
  <si>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</si>
  <si>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</si>
  <si>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</si>
  <si>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</si>
  <si>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</si>
  <si>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</si>
  <si>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</si>
  <si>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</si>
  <si>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</si>
  <si>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</si>
  <si>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</si>
  <si>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</si>
  <si>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</si>
  <si>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</si>
  <si>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</si>
  <si>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</si>
  <si>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</si>
  <si>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</si>
  <si>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</si>
  <si>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</si>
  <si>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</si>
  <si>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</si>
  <si>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</si>
  <si>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</si>
  <si>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</si>
  <si>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</si>
  <si>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</si>
  <si>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</si>
  <si>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</si>
  <si>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</si>
  <si>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</si>
  <si>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</si>
  <si>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</si>
  <si>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</si>
  <si>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</si>
  <si>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</si>
  <si>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</si>
  <si>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</si>
  <si>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</si>
  <si>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</si>
  <si>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</si>
  <si>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</si>
  <si>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</si>
  <si>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</si>
  <si>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</si>
  <si>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</si>
  <si>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</si>
  <si>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</si>
  <si>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</si>
  <si>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</si>
  <si>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</si>
  <si>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</si>
  <si>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</si>
  <si>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</si>
  <si>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</si>
  <si>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</si>
  <si>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</si>
  <si>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</si>
  <si>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</si>
  <si>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</si>
  <si>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</si>
  <si>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</si>
  <si>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</si>
  <si>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</si>
  <si>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</si>
  <si>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</si>
  <si>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</si>
  <si>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</si>
  <si>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</si>
  <si>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</si>
  <si>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</si>
  <si>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</si>
  <si>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</si>
  <si>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</si>
  <si>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</si>
  <si>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</si>
  <si>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</si>
  <si>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</si>
  <si>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</si>
  <si>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</si>
  <si>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</si>
  <si>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</si>
  <si>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</si>
  <si>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</si>
  <si>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</si>
  <si>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</si>
  <si>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</si>
  <si>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</si>
  <si>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</si>
  <si>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</si>
  <si>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</si>
  <si>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</si>
  <si>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</si>
  <si>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</si>
  <si>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</si>
  <si>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</si>
  <si>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</si>
  <si>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</si>
  <si>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</si>
  <si>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</si>
  <si>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</si>
  <si>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</si>
  <si>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</si>
  <si>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</si>
  <si>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</si>
  <si>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</si>
  <si>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</si>
  <si>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</si>
  <si>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</si>
  <si>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</si>
  <si>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</si>
  <si>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</si>
  <si>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</si>
  <si>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</si>
  <si>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</si>
  <si>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</si>
  <si>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</si>
  <si>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</si>
  <si>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</si>
  <si>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</si>
  <si>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</si>
  <si>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</si>
  <si>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</si>
  <si>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</si>
  <si>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</si>
  <si>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</si>
  <si>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</si>
  <si>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</si>
  <si>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</si>
  <si>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</si>
  <si>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</si>
  <si>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</si>
  <si>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</si>
  <si>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</si>
  <si>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</si>
  <si>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</si>
  <si>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</si>
  <si>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</si>
  <si>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</si>
  <si>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</si>
  <si>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</si>
  <si>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</si>
  <si>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</si>
  <si>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</si>
  <si>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</si>
  <si>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</si>
  <si>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</si>
  <si>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</si>
  <si>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</si>
  <si>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</si>
  <si>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</si>
  <si>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</si>
  <si>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</si>
  <si>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</si>
  <si>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</si>
  <si>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</si>
  <si>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</si>
  <si>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</si>
  <si>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</si>
  <si>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</si>
  <si>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</si>
  <si>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</si>
  <si>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</si>
  <si>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</si>
  <si>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</si>
  <si>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</si>
  <si>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</si>
  <si>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</si>
  <si>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</si>
  <si>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</si>
  <si>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</si>
  <si>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</si>
  <si>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</si>
  <si>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</si>
  <si>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</si>
  <si>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</si>
  <si>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</si>
  <si>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</si>
  <si>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</si>
  <si>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</si>
  <si>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</si>
  <si>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</si>
  <si>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</si>
  <si>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</si>
  <si>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</si>
  <si>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</si>
  <si>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</si>
  <si>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</si>
  <si>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</si>
  <si>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</si>
  <si>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</si>
  <si>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</si>
  <si>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</si>
  <si>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</si>
  <si>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</si>
  <si>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</si>
  <si>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</si>
  <si>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</si>
  <si>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</si>
  <si>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</si>
  <si>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</si>
  <si>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</si>
  <si>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</si>
  <si>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</si>
  <si>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</si>
  <si>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</si>
  <si>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</si>
  <si>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</si>
  <si>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</si>
  <si>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</si>
  <si>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</si>
  <si>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</si>
  <si>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</si>
  <si>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</si>
  <si>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</si>
  <si>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</si>
  <si>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</si>
  <si>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</si>
  <si>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</si>
  <si>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</si>
  <si>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</si>
  <si>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</si>
  <si>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</si>
  <si>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</si>
  <si>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</si>
  <si>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</si>
  <si>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</si>
  <si>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</si>
  <si>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</si>
  <si>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</si>
  <si>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</si>
  <si>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</si>
  <si>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</si>
  <si>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</si>
  <si>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</si>
  <si>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</si>
  <si>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</si>
  <si>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</si>
  <si>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</si>
  <si>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</si>
  <si>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</si>
  <si>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</si>
  <si>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</si>
  <si>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</si>
  <si>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</si>
  <si>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</si>
  <si>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</si>
  <si>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</si>
  <si>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</si>
  <si>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</si>
  <si>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</si>
  <si>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</si>
  <si>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</si>
  <si>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</si>
  <si>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</si>
  <si>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</si>
  <si>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</si>
  <si>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</si>
  <si>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</si>
  <si>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</si>
  <si>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</si>
  <si>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</si>
  <si>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</si>
  <si>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</si>
  <si>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</si>
  <si>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</si>
  <si>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</si>
  <si>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</si>
  <si>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</si>
  <si>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</si>
  <si>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</si>
  <si>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</si>
  <si>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</si>
  <si>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</si>
  <si>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</si>
  <si>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</si>
  <si>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</si>
  <si>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</si>
  <si>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</si>
  <si>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</si>
  <si>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</si>
  <si>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</si>
  <si>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</si>
  <si>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</si>
  <si>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</si>
  <si>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</si>
  <si>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</si>
  <si>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</si>
  <si>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</si>
  <si>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</si>
  <si>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</si>
  <si>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</si>
  <si>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</si>
  <si>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</si>
  <si>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</si>
  <si>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</si>
  <si>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</si>
  <si>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</si>
  <si>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</si>
  <si>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</si>
  <si>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</si>
  <si>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</si>
  <si>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</si>
  <si>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</si>
  <si>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</si>
  <si>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</si>
  <si>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</si>
  <si>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</si>
  <si>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</si>
  <si>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</si>
  <si>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</si>
  <si>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</si>
  <si>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</si>
  <si>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</si>
  <si>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</si>
  <si>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</si>
  <si>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</si>
  <si>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</si>
  <si>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</si>
  <si>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</si>
  <si>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</si>
  <si>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</si>
  <si>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</si>
  <si>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</si>
  <si>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</si>
  <si>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</si>
  <si>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</si>
  <si>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</si>
  <si>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</si>
  <si>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</si>
  <si>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</si>
  <si>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</si>
  <si>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</si>
  <si>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</si>
  <si>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</si>
  <si>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</si>
  <si>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</si>
  <si>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</si>
  <si>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</si>
  <si>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</si>
  <si>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</si>
  <si>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</si>
  <si>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</si>
  <si>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</si>
  <si>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</si>
  <si>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</si>
  <si>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</si>
  <si>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</si>
  <si>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</si>
  <si>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</si>
  <si>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</si>
  <si>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</si>
  <si>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</si>
  <si>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</si>
  <si>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</si>
  <si>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</si>
  <si>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</si>
  <si>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</si>
  <si>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</si>
  <si>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</si>
  <si>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</si>
  <si>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</si>
  <si>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</si>
  <si>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</si>
  <si>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</si>
  <si>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</si>
  <si>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</si>
  <si>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</si>
  <si>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</si>
  <si>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</si>
  <si>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</si>
  <si>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</si>
  <si>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</si>
  <si>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</si>
  <si>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</si>
  <si>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</si>
  <si>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</si>
  <si>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</si>
  <si>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</si>
  <si>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</si>
  <si>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</si>
  <si>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</si>
  <si>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</si>
  <si>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</si>
  <si>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</si>
  <si>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</si>
  <si>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</si>
  <si>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</si>
  <si>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</si>
  <si>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</si>
  <si>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</si>
  <si>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</si>
  <si>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</si>
  <si>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</si>
  <si>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</si>
  <si>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</si>
  <si>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</si>
  <si>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</si>
  <si>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</si>
  <si>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</si>
  <si>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</si>
  <si>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</si>
  <si>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</si>
  <si>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</si>
  <si>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</si>
  <si>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</si>
  <si>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</si>
  <si>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</si>
  <si>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</si>
  <si>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</si>
  <si>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</si>
  <si>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</si>
  <si>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</si>
  <si>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</si>
  <si>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</si>
  <si>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</si>
  <si>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</si>
  <si>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</si>
  <si>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</si>
  <si>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</si>
  <si>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</si>
  <si>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</si>
  <si>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</si>
  <si>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</si>
  <si>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</si>
  <si>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</si>
  <si>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</si>
  <si>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</si>
  <si>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</si>
  <si>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</si>
  <si>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</si>
  <si>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</si>
  <si>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</si>
  <si>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</si>
  <si>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</si>
  <si>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</si>
  <si>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</si>
  <si>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</si>
  <si>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</si>
  <si>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</si>
  <si>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</si>
  <si>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</si>
  <si>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</si>
  <si>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</si>
  <si>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</si>
  <si>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</si>
  <si>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</si>
  <si>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</si>
  <si>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</si>
  <si>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</si>
  <si>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</si>
  <si>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</si>
  <si>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</si>
  <si>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</si>
  <si>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</si>
  <si>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</si>
  <si>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</si>
  <si>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</si>
  <si>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</si>
  <si>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</si>
  <si>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</si>
  <si>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</si>
  <si>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</si>
  <si>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</si>
  <si>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</si>
  <si>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</si>
  <si>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</si>
  <si>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</si>
  <si>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</si>
  <si>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</si>
  <si>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</si>
  <si>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</si>
  <si>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</si>
  <si>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</si>
  <si>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</si>
  <si>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</si>
  <si>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</si>
  <si>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</si>
  <si>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</si>
  <si>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</si>
  <si>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</si>
  <si>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</si>
  <si>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</si>
  <si>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</si>
  <si>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</si>
  <si>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</si>
  <si>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</si>
  <si>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</si>
  <si>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</si>
  <si>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</si>
  <si>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</si>
  <si>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</si>
  <si>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</si>
  <si>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</si>
  <si>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</si>
  <si>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</si>
  <si>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</si>
  <si>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</si>
  <si>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</si>
  <si>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</si>
  <si>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</si>
  <si>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</si>
  <si>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</si>
  <si>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</si>
  <si>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</si>
  <si>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</si>
  <si>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</si>
  <si>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</si>
  <si>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</si>
  <si>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</si>
  <si>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</si>
  <si>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</si>
  <si>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</si>
  <si>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</si>
  <si>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</si>
  <si>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</si>
  <si>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</si>
  <si>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</si>
  <si>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</si>
  <si>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</si>
  <si>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</si>
  <si>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</si>
  <si>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</si>
  <si>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</si>
  <si>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</si>
  <si>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</si>
  <si>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</si>
  <si>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</si>
  <si>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</si>
  <si>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</si>
  <si>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</si>
  <si>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</si>
  <si>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</si>
  <si>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</si>
  <si>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</si>
  <si>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</si>
  <si>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</si>
  <si>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</si>
  <si>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</si>
  <si>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</si>
  <si>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</si>
  <si>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</si>
  <si>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</si>
  <si>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</si>
  <si>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</si>
  <si>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</si>
  <si>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</si>
  <si>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</si>
  <si>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</si>
  <si>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</si>
  <si>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</si>
  <si>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</si>
  <si>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</si>
  <si>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</si>
  <si>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</si>
  <si>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</si>
  <si>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</si>
  <si>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</si>
  <si>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</si>
  <si>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</si>
  <si>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</si>
  <si>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</si>
  <si>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</si>
  <si>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</si>
  <si>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</si>
  <si>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</si>
  <si>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</si>
  <si>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</si>
  <si>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</si>
  <si>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</si>
  <si>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</si>
  <si>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</si>
  <si>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</si>
  <si>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</si>
  <si>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</si>
  <si>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</si>
  <si>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</si>
  <si>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</si>
  <si>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</si>
  <si>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</si>
  <si>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</si>
  <si>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</si>
  <si>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</si>
  <si>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</si>
  <si>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</si>
  <si>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</si>
  <si>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</si>
  <si>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</si>
  <si>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</si>
  <si>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</si>
  <si>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</si>
  <si>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</si>
  <si>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</si>
  <si>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</si>
  <si>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</si>
  <si>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</si>
  <si>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</si>
  <si>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</si>
  <si>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</si>
  <si>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</si>
  <si>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</si>
  <si>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</si>
  <si>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</si>
  <si>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</si>
  <si>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</si>
  <si>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</si>
  <si>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</si>
  <si>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</si>
  <si>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</si>
  <si>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</si>
  <si>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</si>
  <si>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</si>
  <si>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</si>
  <si>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</si>
  <si>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</si>
  <si>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</si>
  <si>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</si>
  <si>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</si>
  <si>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</si>
  <si>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</si>
  <si>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</si>
  <si>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</si>
  <si>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</si>
  <si>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</si>
  <si>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</si>
  <si>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</si>
  <si>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</si>
  <si>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</si>
  <si>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</si>
  <si>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</si>
  <si>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</si>
  <si>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</si>
  <si>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</si>
  <si>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</si>
  <si>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</si>
  <si>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</si>
  <si>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</si>
  <si>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</si>
  <si>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</si>
  <si>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</si>
  <si>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</si>
  <si>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</si>
  <si>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</si>
  <si>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</si>
  <si>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</si>
  <si>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</si>
  <si>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</si>
  <si>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</si>
  <si>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</si>
  <si>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</si>
  <si>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</si>
  <si>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</si>
  <si>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</si>
  <si>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</si>
  <si>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</si>
  <si>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</si>
  <si>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</si>
  <si>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</si>
  <si>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</si>
  <si>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</si>
  <si>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</si>
  <si>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</si>
  <si>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</si>
  <si>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</si>
  <si>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</si>
  <si>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</si>
  <si>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</si>
  <si>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</si>
  <si>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</si>
  <si>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</si>
  <si>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</si>
  <si>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</si>
  <si>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</si>
  <si>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</si>
  <si>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</si>
  <si>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</si>
  <si>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</si>
  <si>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</si>
  <si>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</si>
  <si>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</si>
  <si>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</si>
  <si>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</si>
  <si>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</si>
  <si>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</si>
  <si>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</si>
  <si>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</si>
  <si>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</si>
  <si>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</si>
  <si>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</si>
  <si>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</si>
  <si>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</si>
  <si>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</si>
  <si>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</si>
  <si>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</si>
  <si>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</si>
  <si>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</si>
  <si>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</si>
  <si>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</si>
  <si>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</si>
  <si>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</si>
  <si>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</si>
  <si>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</si>
  <si>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</si>
  <si>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</si>
  <si>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</si>
  <si>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</si>
  <si>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</si>
  <si>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</si>
  <si>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</si>
  <si>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</si>
  <si>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</si>
  <si>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</si>
  <si>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</si>
  <si>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</si>
  <si>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</si>
  <si>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</si>
  <si>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</si>
  <si>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</si>
  <si>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</si>
  <si>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</si>
  <si>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</si>
  <si>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</si>
  <si>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</si>
  <si>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</si>
  <si>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</si>
  <si>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</si>
  <si>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</si>
  <si>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</si>
  <si>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</si>
  <si>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</si>
  <si>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</si>
  <si>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</si>
  <si>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</si>
  <si>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</si>
  <si>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</si>
  <si>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</si>
  <si>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</si>
  <si>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</si>
  <si>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</si>
  <si>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</si>
  <si>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</si>
  <si>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</si>
  <si>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</si>
  <si>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</si>
  <si>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</si>
  <si>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</si>
  <si>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</si>
  <si>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</si>
  <si>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</si>
  <si>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</si>
  <si>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</si>
  <si>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</si>
  <si>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</si>
  <si>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</si>
  <si>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</si>
  <si>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</si>
  <si>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</si>
  <si>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</si>
  <si>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</si>
  <si>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</si>
  <si>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</si>
  <si>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</si>
  <si>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</si>
  <si>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</si>
  <si>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</si>
  <si>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</si>
  <si>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</si>
  <si>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</si>
  <si>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</si>
  <si>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</si>
  <si>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</si>
  <si>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</si>
  <si>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</si>
  <si>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</si>
  <si>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</si>
  <si>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</si>
  <si>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</si>
  <si>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</si>
  <si>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</si>
  <si>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</si>
  <si>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</si>
  <si>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</si>
  <si>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</si>
  <si>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</si>
  <si>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</si>
  <si>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</si>
  <si>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</si>
  <si>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</si>
  <si>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</si>
  <si>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</si>
  <si>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</si>
  <si>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</si>
  <si>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</si>
  <si>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</si>
  <si>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</si>
  <si>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</si>
  <si>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</si>
  <si>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</si>
  <si>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</si>
  <si>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</si>
  <si>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</si>
  <si>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</si>
  <si>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</si>
  <si>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</si>
  <si>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</si>
  <si>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</si>
  <si>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</si>
  <si>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</si>
  <si>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</si>
  <si>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</si>
  <si>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</si>
  <si>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</si>
  <si>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</si>
  <si>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</si>
  <si>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</si>
  <si>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</si>
  <si>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</si>
  <si>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</si>
  <si>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</si>
  <si>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</si>
  <si>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</si>
  <si>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</si>
  <si>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</si>
  <si>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</si>
  <si>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</si>
  <si>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</si>
  <si>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</si>
  <si>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</si>
  <si>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</si>
  <si>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</si>
  <si>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</si>
  <si>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</si>
  <si>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</si>
  <si>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</si>
  <si>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</si>
  <si>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</si>
  <si>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</si>
  <si>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</si>
  <si>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</si>
  <si>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</si>
  <si>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</si>
  <si>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</si>
  <si>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</si>
  <si>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</si>
  <si>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</si>
  <si>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</si>
  <si>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</si>
  <si>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</si>
  <si>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</si>
  <si>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</si>
  <si>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</si>
  <si>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</si>
  <si>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</si>
  <si>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</si>
  <si>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</si>
  <si>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</si>
  <si>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</si>
  <si>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</si>
  <si>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</si>
  <si>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</si>
  <si>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</si>
  <si>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</si>
  <si>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</si>
  <si>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</si>
  <si>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</si>
  <si>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</si>
  <si>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</si>
  <si>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</si>
  <si>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</si>
  <si>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</si>
  <si>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</si>
  <si>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</si>
  <si>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</si>
  <si>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</si>
  <si>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</si>
  <si>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</si>
  <si>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</si>
  <si>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</si>
  <si>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</si>
  <si>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</si>
  <si>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</si>
  <si>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</si>
  <si>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</si>
  <si>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</si>
  <si>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</si>
  <si>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</si>
  <si>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</si>
  <si>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</si>
  <si>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</si>
  <si>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</si>
  <si>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</si>
  <si>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</si>
  <si>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</si>
  <si>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</si>
  <si>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</si>
  <si>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</si>
  <si>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</si>
  <si>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</si>
  <si>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</si>
  <si>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</si>
  <si>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</si>
  <si>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</si>
  <si>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</si>
  <si>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</si>
  <si>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</si>
  <si>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</si>
  <si>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</si>
  <si>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</si>
  <si>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</si>
  <si>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</si>
  <si>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</si>
  <si>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</si>
  <si>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</si>
  <si>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</si>
  <si>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</si>
  <si>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</si>
  <si>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</si>
  <si>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</si>
  <si>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</si>
  <si>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</si>
  <si>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</si>
  <si>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</si>
  <si>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</si>
  <si>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</si>
  <si>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</si>
  <si>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</si>
  <si>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</si>
  <si>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</si>
  <si>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</si>
  <si>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</si>
  <si>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</si>
  <si>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</si>
  <si>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</si>
  <si>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</si>
  <si>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</si>
  <si>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</si>
  <si>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</si>
  <si>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</si>
  <si>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</si>
  <si>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</si>
  <si>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</si>
  <si>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</si>
  <si>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</si>
  <si>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</si>
  <si>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</si>
  <si>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</si>
  <si>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</si>
  <si>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</si>
  <si>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</si>
  <si>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</si>
  <si>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</si>
  <si>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</si>
  <si>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</si>
  <si>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</si>
  <si>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</si>
  <si>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</si>
  <si>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</si>
  <si>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</si>
  <si>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</si>
  <si>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</si>
  <si>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</si>
  <si>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</si>
  <si>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</si>
  <si>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</si>
  <si>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</si>
  <si>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</si>
  <si>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</si>
  <si>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</si>
  <si>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</si>
  <si>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</si>
  <si>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</si>
  <si>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</si>
  <si>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</si>
  <si>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</si>
  <si>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</si>
  <si>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</si>
  <si>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</si>
  <si>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</si>
  <si>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</si>
  <si>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</si>
  <si>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</si>
  <si>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</si>
  <si>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</si>
  <si>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</si>
  <si>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</si>
  <si>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</si>
  <si>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</si>
  <si>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</si>
  <si>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</si>
  <si>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</si>
  <si>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</si>
  <si>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</si>
  <si>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</si>
  <si>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</si>
  <si>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</si>
  <si>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</si>
  <si>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</si>
  <si>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</si>
  <si>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</si>
  <si>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</si>
  <si>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</si>
  <si>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</si>
  <si>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</si>
  <si>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</si>
  <si>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</si>
  <si>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</si>
  <si>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</si>
  <si>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</si>
  <si>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</si>
  <si>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</si>
  <si>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</si>
  <si>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</si>
  <si>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</si>
  <si>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</si>
  <si>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</si>
  <si>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</si>
  <si>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</si>
  <si>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</si>
  <si>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</si>
  <si>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</si>
  <si>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</si>
  <si>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</si>
  <si>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</si>
  <si>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</si>
  <si>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</si>
  <si>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</si>
  <si>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</si>
  <si>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</si>
  <si>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</si>
  <si>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</si>
  <si>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</si>
  <si>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</si>
  <si>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</si>
  <si>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</si>
  <si>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</si>
  <si>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</si>
  <si>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</si>
  <si>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</si>
  <si>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</si>
  <si>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</si>
  <si>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</si>
  <si>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</si>
  <si>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</si>
  <si>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</si>
  <si>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</si>
  <si>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</si>
  <si>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</si>
  <si>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</si>
  <si>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</si>
  <si>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</si>
  <si>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</si>
  <si>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</si>
  <si>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</si>
  <si>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</si>
  <si>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</si>
  <si>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</si>
  <si>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</si>
  <si>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</si>
  <si>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</si>
  <si>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</si>
  <si>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</si>
  <si>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</si>
  <si>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</si>
  <si>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</si>
  <si>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</si>
  <si>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</si>
  <si>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</si>
  <si>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</si>
  <si>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</si>
  <si>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</si>
  <si>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</si>
  <si>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</si>
  <si>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</si>
  <si>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</si>
  <si>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</si>
  <si>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</si>
  <si>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</si>
  <si>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</si>
  <si>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</si>
  <si>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</si>
  <si>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</si>
  <si>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</si>
  <si>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</si>
  <si>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</si>
  <si>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</si>
  <si>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</si>
  <si>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</si>
  <si>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</si>
  <si>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</si>
  <si>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</si>
  <si>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</si>
  <si>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</si>
  <si>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</si>
  <si>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</si>
  <si>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</si>
  <si>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</si>
  <si>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</si>
  <si>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</si>
  <si>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</si>
  <si>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</si>
  <si>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</si>
  <si>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</si>
  <si>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</si>
  <si>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</si>
  <si>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</si>
  <si>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</si>
  <si>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</si>
  <si>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</si>
  <si>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</si>
  <si>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</si>
  <si>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</si>
  <si>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</si>
  <si>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</si>
  <si>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</si>
  <si>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</si>
  <si>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</si>
  <si>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</si>
  <si>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</si>
  <si>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</si>
  <si>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</si>
  <si>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</si>
  <si>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</si>
  <si>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</si>
  <si>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</si>
  <si>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</si>
  <si>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</si>
  <si>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</si>
  <si>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</si>
  <si>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</si>
  <si>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</si>
  <si>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</si>
  <si>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</si>
  <si>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</si>
  <si>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</si>
  <si>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</si>
  <si>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</si>
  <si>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</si>
  <si>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</si>
  <si>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</si>
  <si>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</si>
  <si>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</si>
  <si>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</si>
  <si>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</si>
  <si>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</si>
  <si>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</si>
  <si>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</si>
  <si>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</si>
  <si>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</si>
  <si>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</si>
  <si>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</si>
  <si>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</si>
  <si>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</si>
  <si>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</si>
  <si>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</si>
  <si>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</si>
  <si>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</si>
  <si>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</si>
  <si>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</si>
  <si>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</si>
  <si>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</si>
  <si>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</si>
  <si>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</si>
  <si>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</si>
  <si>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</si>
  <si>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</si>
  <si>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</si>
  <si>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</si>
  <si>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</si>
  <si>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</si>
  <si>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</si>
  <si>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</si>
  <si>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</si>
  <si>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</si>
  <si>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</si>
  <si>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</si>
  <si>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</si>
  <si>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</si>
  <si>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</si>
  <si>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</si>
  <si>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</si>
  <si>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</si>
  <si>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</si>
  <si>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</si>
  <si>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</si>
  <si>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</si>
  <si>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</si>
  <si>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</si>
  <si>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</si>
  <si>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</si>
  <si>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</si>
  <si>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</si>
  <si>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</si>
  <si>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</si>
  <si>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</si>
  <si>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</si>
  <si>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</si>
  <si>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</si>
  <si>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</si>
  <si>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</si>
  <si>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</si>
  <si>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</si>
  <si>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</si>
  <si>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</si>
  <si>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</si>
  <si>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</si>
  <si>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</si>
  <si>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</si>
  <si>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</si>
  <si>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</si>
  <si>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</si>
  <si>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</si>
  <si>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</si>
  <si>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</si>
  <si>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</si>
  <si>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</si>
  <si>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</si>
  <si>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</si>
  <si>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</si>
  <si>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</si>
  <si>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</si>
  <si>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</si>
  <si>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</si>
  <si>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</si>
  <si>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</si>
  <si>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</si>
  <si>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</si>
  <si>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</si>
  <si>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</si>
  <si>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</si>
  <si>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</si>
  <si>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</si>
  <si>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</si>
  <si>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</si>
  <si>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</si>
  <si>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</si>
  <si>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</si>
  <si>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</si>
  <si>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</si>
  <si>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</si>
  <si>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</si>
  <si>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</si>
  <si>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</si>
  <si>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</si>
  <si>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</si>
  <si>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</si>
  <si>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</si>
  <si>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</si>
  <si>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</si>
  <si>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</si>
  <si>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</si>
  <si>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</si>
  <si>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</si>
  <si>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</si>
  <si>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</si>
  <si>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</si>
  <si>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</si>
  <si>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</si>
  <si>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</si>
  <si>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</si>
  <si>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</si>
  <si>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</si>
  <si>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</si>
  <si>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</si>
  <si>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</si>
  <si>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</si>
  <si>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</si>
  <si>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</si>
  <si>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</si>
  <si>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</si>
  <si>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</si>
  <si>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</si>
  <si>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</si>
  <si>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</si>
  <si>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</si>
  <si>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</si>
  <si>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</si>
  <si>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</si>
  <si>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</si>
  <si>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</si>
  <si>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</si>
  <si>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</si>
  <si>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</si>
  <si>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</si>
  <si>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</si>
  <si>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</si>
  <si>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</si>
  <si>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</si>
  <si>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</si>
  <si>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</si>
  <si>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</si>
  <si>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</si>
  <si>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</si>
  <si>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</si>
  <si>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</si>
  <si>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</si>
  <si>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</si>
  <si>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</si>
  <si>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</si>
  <si>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</si>
  <si>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</si>
  <si>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</si>
  <si>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</si>
  <si>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</si>
  <si>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</si>
  <si>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</si>
  <si>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</si>
  <si>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</si>
  <si>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</si>
  <si>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</si>
  <si>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</si>
  <si>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</si>
  <si>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</si>
  <si>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</si>
  <si>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</si>
  <si>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</si>
  <si>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</si>
  <si>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</si>
  <si>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</si>
  <si>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</si>
  <si>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</si>
  <si>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</si>
  <si>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</si>
  <si>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</si>
  <si>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</si>
  <si>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</si>
  <si>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</si>
  <si>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</si>
  <si>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</si>
  <si>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</si>
  <si>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</si>
  <si>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</si>
  <si>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</si>
  <si>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</si>
  <si>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</si>
  <si>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</si>
  <si>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</si>
  <si>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</si>
  <si>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</si>
  <si>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</si>
  <si>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</si>
  <si>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</si>
  <si>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</si>
  <si>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</si>
  <si>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</si>
  <si>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</si>
  <si>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</si>
  <si>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</si>
  <si>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</si>
  <si>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</si>
  <si>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</si>
  <si>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</si>
  <si>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</si>
  <si>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</si>
  <si>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</si>
  <si>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</si>
  <si>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</si>
  <si>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</si>
  <si>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</si>
  <si>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</si>
  <si>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</si>
  <si>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</si>
  <si>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</si>
  <si>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</si>
  <si>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</si>
  <si>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</si>
  <si>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</si>
  <si>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</si>
  <si>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</si>
  <si>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</si>
  <si>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</si>
  <si>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</si>
  <si>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</si>
  <si>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</si>
  <si>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</si>
  <si>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</si>
  <si>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</si>
  <si>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</si>
  <si>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</si>
  <si>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</si>
  <si>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</si>
  <si>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</si>
  <si>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</si>
  <si>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</si>
  <si>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</si>
  <si>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</si>
  <si>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</si>
  <si>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</si>
  <si>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</si>
  <si>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</si>
  <si>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</si>
  <si>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</si>
  <si>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</si>
  <si>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</si>
  <si>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</si>
  <si>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</si>
  <si>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</si>
  <si>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</si>
  <si>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</si>
  <si>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</si>
  <si>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</si>
  <si>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</si>
  <si>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</si>
  <si>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</si>
  <si>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</si>
  <si>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</si>
  <si>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</si>
  <si>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</si>
  <si>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</si>
  <si>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</si>
  <si>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</si>
  <si>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</si>
  <si>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</si>
  <si>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</si>
  <si>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</si>
  <si>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</si>
  <si>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</si>
  <si>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</si>
  <si>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</si>
  <si>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</si>
  <si>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</si>
  <si>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</si>
  <si>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</si>
  <si>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</si>
  <si>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</si>
  <si>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</si>
  <si>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</si>
  <si>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</si>
  <si>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</si>
  <si>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</si>
  <si>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</si>
  <si>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</si>
  <si>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</si>
  <si>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</si>
  <si>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</si>
  <si>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</si>
  <si>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</si>
  <si>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</si>
  <si>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</si>
  <si>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</si>
  <si>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</si>
  <si>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</si>
  <si>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</si>
  <si>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</si>
  <si>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</si>
  <si>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</si>
  <si>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</si>
  <si>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</si>
  <si>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</si>
  <si>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</si>
  <si>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</si>
  <si>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</si>
  <si>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</si>
  <si>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</si>
  <si>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</si>
  <si>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</si>
  <si>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</si>
  <si>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</si>
  <si>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</si>
  <si>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</si>
  <si>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</si>
  <si>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</si>
  <si>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</si>
  <si>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</si>
  <si>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</si>
  <si>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</si>
  <si>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</si>
  <si>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</si>
  <si>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</si>
  <si>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</si>
  <si>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</si>
  <si>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</si>
  <si>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</si>
  <si>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</si>
  <si>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</si>
  <si>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</si>
  <si>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</si>
  <si>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</si>
  <si>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</si>
  <si>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</si>
  <si>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</si>
  <si>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</si>
  <si>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</si>
  <si>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</si>
  <si>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</si>
  <si>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</si>
  <si>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</si>
  <si>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</si>
  <si>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</si>
  <si>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</si>
  <si>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</si>
  <si>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</si>
  <si>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</si>
  <si>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</si>
  <si>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</si>
  <si>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</si>
  <si>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</si>
  <si>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</si>
  <si>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</si>
  <si>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</si>
  <si>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</si>
  <si>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</si>
  <si>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</si>
  <si>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</si>
  <si>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</si>
  <si>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</si>
  <si>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</si>
  <si>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</si>
  <si>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</si>
  <si>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</si>
  <si>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</si>
  <si>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</si>
  <si>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</si>
  <si>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</si>
  <si>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</si>
  <si>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</si>
  <si>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</si>
  <si>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</si>
  <si>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</si>
  <si>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</si>
  <si>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</si>
  <si>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</si>
  <si>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</si>
  <si>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</si>
  <si>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</si>
  <si>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</si>
  <si>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</si>
  <si>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</si>
  <si>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</si>
  <si>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</si>
  <si>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</si>
  <si>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</si>
  <si>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</si>
  <si>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</si>
  <si>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</si>
  <si>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</si>
  <si>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</si>
  <si>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</si>
  <si>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</si>
  <si>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</si>
  <si>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</si>
  <si>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</si>
  <si>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</si>
  <si>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</si>
  <si>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</si>
  <si>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</si>
  <si>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</si>
  <si>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</si>
  <si>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</si>
  <si>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</si>
  <si>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</si>
  <si>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</si>
  <si>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</si>
  <si>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</si>
  <si>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</si>
  <si>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</si>
  <si>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</si>
  <si>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</si>
  <si>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</si>
  <si>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</si>
  <si>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</si>
  <si>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</si>
  <si>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</si>
  <si>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</si>
  <si>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</si>
  <si>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</si>
  <si>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</si>
  <si>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</si>
  <si>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</si>
  <si>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</si>
  <si>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</si>
  <si>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</si>
  <si>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</si>
  <si>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</si>
  <si>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</si>
  <si>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</si>
  <si>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</si>
  <si>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</si>
  <si>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</si>
  <si>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</si>
  <si>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</si>
  <si>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</si>
  <si>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</si>
  <si>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</si>
  <si>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</si>
  <si>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</si>
  <si>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</si>
  <si>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</si>
  <si>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</si>
  <si>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</si>
  <si>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</si>
  <si>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</si>
  <si>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</si>
  <si>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</si>
  <si>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</si>
  <si>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</si>
  <si>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</si>
  <si>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</si>
  <si>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</si>
  <si>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</si>
  <si>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</si>
  <si>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</si>
  <si>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</si>
  <si>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</si>
  <si>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</si>
  <si>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</si>
  <si>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</si>
  <si>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</si>
  <si>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</si>
  <si>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</si>
  <si>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</si>
  <si>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</si>
  <si>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</si>
  <si>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</si>
  <si>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</si>
  <si>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</si>
  <si>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</si>
  <si>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</si>
  <si>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</si>
  <si>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</si>
  <si>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</si>
  <si>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</si>
  <si>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</si>
  <si>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</si>
  <si>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</si>
  <si>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</si>
  <si>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</si>
  <si>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</si>
  <si>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</si>
  <si>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</si>
  <si>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</si>
  <si>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</si>
  <si>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</si>
  <si>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</si>
  <si>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</si>
  <si>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</si>
  <si>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</si>
  <si>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</si>
  <si>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</si>
  <si>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</si>
  <si>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</si>
  <si>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</si>
  <si>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</si>
  <si>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</si>
  <si>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</si>
  <si>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</si>
  <si>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</si>
  <si>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</si>
  <si>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</si>
  <si>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</si>
  <si>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</si>
  <si>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</si>
  <si>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</si>
  <si>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</si>
  <si>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</si>
  <si>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</si>
  <si>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</si>
  <si>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</si>
  <si>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</si>
  <si>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</si>
  <si>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</si>
  <si>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</si>
  <si>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</si>
  <si>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</si>
  <si>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</si>
  <si>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</si>
  <si>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</si>
  <si>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</si>
  <si>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</si>
  <si>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</si>
  <si>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</si>
  <si>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</si>
  <si>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</si>
  <si>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</si>
  <si>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</si>
  <si>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</si>
  <si>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</si>
  <si>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</si>
  <si>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</si>
  <si>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</si>
  <si>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</si>
  <si>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</si>
  <si>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</si>
  <si>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</si>
  <si>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</si>
  <si>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</si>
  <si>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</si>
  <si>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</si>
  <si>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</si>
  <si>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</si>
  <si>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</si>
  <si>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</si>
  <si>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</si>
  <si>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</si>
  <si>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</si>
  <si>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</si>
  <si>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</si>
  <si>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</si>
  <si>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</si>
  <si>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</si>
  <si>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</si>
  <si>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</si>
  <si>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</si>
  <si>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</si>
  <si>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</si>
  <si>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</si>
  <si>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</si>
  <si>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</si>
  <si>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</si>
  <si>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</si>
  <si>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</si>
  <si>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</si>
  <si>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</si>
  <si>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</si>
  <si>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</si>
  <si>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</si>
  <si>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</si>
  <si>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</si>
  <si>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</si>
  <si>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</si>
  <si>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</si>
  <si>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</si>
  <si>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</si>
  <si>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</si>
  <si>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</si>
  <si>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</si>
  <si>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</si>
  <si>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</si>
  <si>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</si>
  <si>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</si>
  <si>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</si>
  <si>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</si>
  <si>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</si>
  <si>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</si>
  <si>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</si>
  <si>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</si>
  <si>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</si>
  <si>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</si>
  <si>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</si>
  <si>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</si>
  <si>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</si>
  <si>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</si>
  <si>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</si>
  <si>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</si>
  <si>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</si>
  <si>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</si>
  <si>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</si>
  <si>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</si>
  <si>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</si>
  <si>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</si>
  <si>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</si>
  <si>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</si>
  <si>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</si>
  <si>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</si>
  <si>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</si>
  <si>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</si>
  <si>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</si>
  <si>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</si>
  <si>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</si>
  <si>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</si>
  <si>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</si>
  <si>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</si>
  <si>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</si>
  <si>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</si>
  <si>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</si>
  <si>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</si>
  <si>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</si>
  <si>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</si>
  <si>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</si>
  <si>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</si>
  <si>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</si>
  <si>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</si>
  <si>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</si>
  <si>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</si>
  <si>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</si>
  <si>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</si>
  <si>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</si>
  <si>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</si>
  <si>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</si>
  <si>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</si>
  <si>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</si>
  <si>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</si>
  <si>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</si>
  <si>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</si>
  <si>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</si>
  <si>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</si>
  <si>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</si>
  <si>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</si>
  <si>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</si>
  <si>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</si>
  <si>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</si>
  <si>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</si>
  <si>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</si>
  <si>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</si>
  <si>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</si>
  <si>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</si>
  <si>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</si>
  <si>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</si>
  <si>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</si>
  <si>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</si>
  <si>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</si>
  <si>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</si>
  <si>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</si>
  <si>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</si>
  <si>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</si>
  <si>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</si>
  <si>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</si>
  <si>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</si>
  <si>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</si>
  <si>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</si>
  <si>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</si>
  <si>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</si>
  <si>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</si>
  <si>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</si>
  <si>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</si>
  <si>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</si>
  <si>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</si>
  <si>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</si>
  <si>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</si>
  <si>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</si>
  <si>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</si>
  <si>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</si>
  <si>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</si>
  <si>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</si>
  <si>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</si>
  <si>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</si>
  <si>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</si>
  <si>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</si>
  <si>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</si>
  <si>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</si>
  <si>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</si>
  <si>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</si>
  <si>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</si>
  <si>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</si>
  <si>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</si>
  <si>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</si>
  <si>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</si>
  <si>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</si>
  <si>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</si>
  <si>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</si>
  <si>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</si>
  <si>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</si>
  <si>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</si>
  <si>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</si>
  <si>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</si>
  <si>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</si>
  <si>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</si>
  <si>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</si>
  <si>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</si>
  <si>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</si>
  <si>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</si>
  <si>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</si>
  <si>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</si>
  <si>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</si>
  <si>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</si>
  <si>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</si>
  <si>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</si>
  <si>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</si>
  <si>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</si>
  <si>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</si>
  <si>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</si>
  <si>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</si>
  <si>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</si>
  <si>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</si>
  <si>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</si>
  <si>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</si>
  <si>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</si>
  <si>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</si>
  <si>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</si>
  <si>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</si>
  <si>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</si>
  <si>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</si>
  <si>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</si>
  <si>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</si>
  <si>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</si>
  <si>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</si>
  <si>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</si>
  <si>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</si>
  <si>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</si>
  <si>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</si>
  <si>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</si>
  <si>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</si>
  <si>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</si>
  <si>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</si>
  <si>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</si>
  <si>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</si>
  <si>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</si>
  <si>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</si>
  <si>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</si>
  <si>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</si>
  <si>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</si>
  <si>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</si>
  <si>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</si>
  <si>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</si>
  <si>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</si>
  <si>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</si>
  <si>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</si>
  <si>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</si>
  <si>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</si>
  <si>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</si>
  <si>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</si>
  <si>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</si>
  <si>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</si>
  <si>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</si>
  <si>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</si>
  <si>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</si>
  <si>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</si>
  <si>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</si>
  <si>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</si>
  <si>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</si>
  <si>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</si>
  <si>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</si>
  <si>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</si>
  <si>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</si>
  <si>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</si>
  <si>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</si>
  <si>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</si>
  <si>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</si>
  <si>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</si>
  <si>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</si>
  <si>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</si>
  <si>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</si>
  <si>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</si>
  <si>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</si>
  <si>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</si>
  <si>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</si>
  <si>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</si>
  <si>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</si>
  <si>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</si>
  <si>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</si>
  <si>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</si>
  <si>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</si>
  <si>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</si>
  <si>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</si>
  <si>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</si>
  <si>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</si>
  <si>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</si>
  <si>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</si>
  <si>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</si>
  <si>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</si>
  <si>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</si>
  <si>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</si>
  <si>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</si>
  <si>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</si>
  <si>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</si>
  <si>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</si>
  <si>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</si>
  <si>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</si>
  <si>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</si>
  <si>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</si>
  <si>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</si>
  <si>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</si>
  <si>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</si>
  <si>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</si>
  <si>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</si>
  <si>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</si>
  <si>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</si>
  <si>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</si>
  <si>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</si>
  <si>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</si>
  <si>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</si>
  <si>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</si>
  <si>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</si>
  <si>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</si>
  <si>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</si>
  <si>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</si>
  <si>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</si>
  <si>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</si>
  <si>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</si>
  <si>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</si>
  <si>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</si>
  <si>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</si>
  <si>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</si>
  <si>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</si>
  <si>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</si>
  <si>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</si>
  <si>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</si>
  <si>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</si>
  <si>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</si>
  <si>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</si>
  <si>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</si>
  <si>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</si>
  <si>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</si>
  <si>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</si>
  <si>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</si>
  <si>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</si>
  <si>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</si>
  <si>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</si>
  <si>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</si>
  <si>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</si>
  <si>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</si>
  <si>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</si>
  <si>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</si>
  <si>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</si>
  <si>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</si>
  <si>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</si>
  <si>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</si>
  <si>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</si>
  <si>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</si>
  <si>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</si>
  <si>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</si>
  <si>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</si>
  <si>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</si>
  <si>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</si>
  <si>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</si>
  <si>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</si>
  <si>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</si>
  <si>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</si>
  <si>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</si>
  <si>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</si>
  <si>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</si>
  <si>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</si>
  <si>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</si>
  <si>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</si>
  <si>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</si>
  <si>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</si>
  <si>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</si>
  <si>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</si>
  <si>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</si>
  <si>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</si>
  <si>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</si>
  <si>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</si>
  <si>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</si>
  <si>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</si>
  <si>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</si>
  <si>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</si>
  <si>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</si>
  <si>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</si>
  <si>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</si>
  <si>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</si>
  <si>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</si>
  <si>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</si>
  <si>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</si>
  <si>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</si>
  <si>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</si>
  <si>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</si>
  <si>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</si>
  <si>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</si>
  <si>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</si>
  <si>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</si>
  <si>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</si>
  <si>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</si>
  <si>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</si>
  <si>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</si>
  <si>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</si>
  <si>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</si>
  <si>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</si>
  <si>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</si>
  <si>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</si>
  <si>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</si>
  <si>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</si>
  <si>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</si>
  <si>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</si>
  <si>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</si>
  <si>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</si>
  <si>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</si>
  <si>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</si>
  <si>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</si>
  <si>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</si>
  <si>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</si>
  <si>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</si>
  <si>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</si>
  <si>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</si>
  <si>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</si>
  <si>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</si>
  <si>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</si>
  <si>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</si>
  <si>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</si>
  <si>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</si>
  <si>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</si>
  <si>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</si>
  <si>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</si>
  <si>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</si>
  <si>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</si>
  <si>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</si>
  <si>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</si>
  <si>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</si>
  <si>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</si>
  <si>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</si>
  <si>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</si>
  <si>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</si>
  <si>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</si>
  <si>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</si>
  <si>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</si>
  <si>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</si>
  <si>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</si>
  <si>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</si>
  <si>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</si>
  <si>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</si>
  <si>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</si>
  <si>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</si>
  <si>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</si>
  <si>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</si>
  <si>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</si>
  <si>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</si>
  <si>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</si>
  <si>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</si>
  <si>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</si>
  <si>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</si>
  <si>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</si>
  <si>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</si>
  <si>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</si>
  <si>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</si>
  <si>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</si>
  <si>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</si>
  <si>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</si>
  <si>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</si>
  <si>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</si>
  <si>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</si>
  <si>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</si>
  <si>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</si>
  <si>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</si>
  <si>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</si>
  <si>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</si>
  <si>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</si>
  <si>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</si>
  <si>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</si>
  <si>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</si>
  <si>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</si>
  <si>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</si>
  <si>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</si>
  <si>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</si>
  <si>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</si>
  <si>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</si>
  <si>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</si>
  <si>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</si>
  <si>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</si>
  <si>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</si>
  <si>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</si>
  <si>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</si>
  <si>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</si>
  <si>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</si>
  <si>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</si>
  <si>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</si>
  <si>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</si>
  <si>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</si>
  <si>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</si>
  <si>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</si>
  <si>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</si>
  <si>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</si>
  <si>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</si>
  <si>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</si>
  <si>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</si>
  <si>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</si>
  <si>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</si>
  <si>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</si>
  <si>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</si>
  <si>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</si>
  <si>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</si>
  <si>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</si>
  <si>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</si>
  <si>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</si>
  <si>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</si>
  <si>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</si>
  <si>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</si>
  <si>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</si>
  <si>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</si>
  <si>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</si>
  <si>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</si>
  <si>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</si>
  <si>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</si>
  <si>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</si>
  <si>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</si>
  <si>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</si>
  <si>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</si>
  <si>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</si>
  <si>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</si>
  <si>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</si>
  <si>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</si>
  <si>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</si>
  <si>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</si>
  <si>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</si>
  <si>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</si>
  <si>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</si>
  <si>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</si>
  <si>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</si>
  <si>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</si>
  <si>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</si>
  <si>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</si>
  <si>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</si>
  <si>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</si>
  <si>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</si>
  <si>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</si>
  <si>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</si>
  <si>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</si>
  <si>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</si>
  <si>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</si>
  <si>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</si>
  <si>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</si>
  <si>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</si>
  <si>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</si>
  <si>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</si>
  <si>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</si>
  <si>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</si>
  <si>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</si>
  <si>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</si>
  <si>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</si>
  <si>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</si>
  <si>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</si>
  <si>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</si>
  <si>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</si>
  <si>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</si>
  <si>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</si>
  <si>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</si>
  <si>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</si>
  <si>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</si>
  <si>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</si>
  <si>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</si>
  <si>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</si>
  <si>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</si>
  <si>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</si>
  <si>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</si>
  <si>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</si>
  <si>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</si>
  <si>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</si>
  <si>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</si>
  <si>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</si>
  <si>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</si>
  <si>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</si>
  <si>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</si>
  <si>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</si>
  <si>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</si>
  <si>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</si>
  <si>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</si>
  <si>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</si>
  <si>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</si>
  <si>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</si>
  <si>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</si>
  <si>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</si>
  <si>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</si>
  <si>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</si>
  <si>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</si>
  <si>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</si>
  <si>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</si>
  <si>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</si>
  <si>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</si>
  <si>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</si>
  <si>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</si>
  <si>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</si>
  <si>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</si>
  <si>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</si>
  <si>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</si>
  <si>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</si>
  <si>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</si>
  <si>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</si>
  <si>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</si>
  <si>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</si>
  <si>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</si>
  <si>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</si>
  <si>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</si>
  <si>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</si>
  <si>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</si>
  <si>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</si>
  <si>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</si>
  <si>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</si>
  <si>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</si>
  <si>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</si>
  <si>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</si>
  <si>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</si>
  <si>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</si>
  <si>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</si>
  <si>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</si>
  <si>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</si>
  <si>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</si>
  <si>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</si>
  <si>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</si>
  <si>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</si>
  <si>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</si>
  <si>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</si>
  <si>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</si>
  <si>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</si>
  <si>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</si>
  <si>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</si>
  <si>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</si>
  <si>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</si>
  <si>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</si>
  <si>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</si>
  <si>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</si>
  <si>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</si>
  <si>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</si>
  <si>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</si>
  <si>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</si>
  <si>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</si>
  <si>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</si>
  <si>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</si>
  <si>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</si>
  <si>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</si>
  <si>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</si>
  <si>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</si>
  <si>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</si>
  <si>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</si>
  <si>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</si>
  <si>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</si>
  <si>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</si>
  <si>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</si>
  <si>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</si>
  <si>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</si>
  <si>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</si>
  <si>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</si>
  <si>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</si>
  <si>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</si>
  <si>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</si>
  <si>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</si>
  <si>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</si>
  <si>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</si>
  <si>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</si>
  <si>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</si>
  <si>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</si>
  <si>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</si>
  <si>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</si>
  <si>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</si>
  <si>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</si>
  <si>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</si>
  <si>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</si>
  <si>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</si>
  <si>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</si>
  <si>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</si>
  <si>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</si>
  <si>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</si>
  <si>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</si>
  <si>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</si>
  <si>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</si>
  <si>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</si>
  <si>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</si>
  <si>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</si>
  <si>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</si>
  <si>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</si>
  <si>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</si>
  <si>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</si>
  <si>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</si>
  <si>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</si>
  <si>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</si>
  <si>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</si>
  <si>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</si>
  <si>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</si>
  <si>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</si>
  <si>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</si>
  <si>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</si>
  <si>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</si>
  <si>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</si>
  <si>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</si>
  <si>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</si>
  <si>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</si>
  <si>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</si>
  <si>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</si>
  <si>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</si>
  <si>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</si>
  <si>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</si>
  <si>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</si>
  <si>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</si>
  <si>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</si>
  <si>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</si>
  <si>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</si>
  <si>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</si>
  <si>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</si>
  <si>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</si>
  <si>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</si>
  <si>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</si>
  <si>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</si>
  <si>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</si>
  <si>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</si>
  <si>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</si>
  <si>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</si>
  <si>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</si>
  <si>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</si>
  <si>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</si>
  <si>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</si>
  <si>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</si>
  <si>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</si>
  <si>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</si>
  <si>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</si>
  <si>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</si>
  <si>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</si>
  <si>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</si>
  <si>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</si>
  <si>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</si>
  <si>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</si>
  <si>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</si>
  <si>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</si>
  <si>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</si>
  <si>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</si>
  <si>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</si>
  <si>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</si>
  <si>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</si>
  <si>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</si>
  <si>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</si>
  <si>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</si>
  <si>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</si>
  <si>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</si>
  <si>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</si>
  <si>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</si>
  <si>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</si>
  <si>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</si>
  <si>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</si>
  <si>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</si>
  <si>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</si>
  <si>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</si>
  <si>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</si>
  <si>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</si>
  <si>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</si>
  <si>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</si>
  <si>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</si>
  <si>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</si>
  <si>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</si>
  <si>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</si>
  <si>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</si>
  <si>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</si>
  <si>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</si>
  <si>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</si>
  <si>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</si>
  <si>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</si>
  <si>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</si>
  <si>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</si>
  <si>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</si>
  <si>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</si>
  <si>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</si>
  <si>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</si>
  <si>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</si>
  <si>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</si>
  <si>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</si>
  <si>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</si>
  <si>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</si>
  <si>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</si>
  <si>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</si>
  <si>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</si>
  <si>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</si>
  <si>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</si>
  <si>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</si>
  <si>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</si>
  <si>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</si>
  <si>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</si>
  <si>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</si>
  <si>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</si>
  <si>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</si>
  <si>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</si>
  <si>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</si>
  <si>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</si>
  <si>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</si>
  <si>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</si>
  <si>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</si>
  <si>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</si>
  <si>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</si>
  <si>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</si>
  <si>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</si>
  <si>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</si>
  <si>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</si>
  <si>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</si>
  <si>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</si>
  <si>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</si>
  <si>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</si>
  <si>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</si>
  <si>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</si>
  <si>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</si>
  <si>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</si>
  <si>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</si>
  <si>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</si>
  <si>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</si>
  <si>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</si>
  <si>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</si>
  <si>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</si>
  <si>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</si>
  <si>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</si>
  <si>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</si>
  <si>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</si>
  <si>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</si>
  <si>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</si>
  <si>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</si>
  <si>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</si>
  <si>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</si>
  <si>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</si>
  <si>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</si>
  <si>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</si>
  <si>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</si>
  <si>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</si>
  <si>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</si>
  <si>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</si>
  <si>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</si>
  <si>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</si>
  <si>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</si>
  <si>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</si>
  <si>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</si>
  <si>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</si>
  <si>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</si>
  <si>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</si>
  <si>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</si>
  <si>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</si>
  <si>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</si>
  <si>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</si>
  <si>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</si>
  <si>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</si>
  <si>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</si>
  <si>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</si>
  <si>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</si>
  <si>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</si>
  <si>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</si>
  <si>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</si>
  <si>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</si>
  <si>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</si>
  <si>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</si>
  <si>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</si>
  <si>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</si>
  <si>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</si>
  <si>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</si>
  <si>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</si>
  <si>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</si>
  <si>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</si>
  <si>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</si>
  <si>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</si>
  <si>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</si>
  <si>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</si>
  <si>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</si>
  <si>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</si>
  <si>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</si>
  <si>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</si>
  <si>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</si>
  <si>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</si>
  <si>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</si>
  <si>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</si>
  <si>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</si>
  <si>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</si>
  <si>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</si>
  <si>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</si>
  <si>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</si>
  <si>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</si>
  <si>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</si>
  <si>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</si>
  <si>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</si>
  <si>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</si>
  <si>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</si>
  <si>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</si>
  <si>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</si>
  <si>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</si>
  <si>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</si>
  <si>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</si>
  <si>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</si>
  <si>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</si>
  <si>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</si>
  <si>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</si>
  <si>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</si>
  <si>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</si>
  <si>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</si>
  <si>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</si>
  <si>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</si>
  <si>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</si>
  <si>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</si>
  <si>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</si>
  <si>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</si>
  <si>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</si>
  <si>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</si>
  <si>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</si>
  <si>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</si>
  <si>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</si>
  <si>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</si>
  <si>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</si>
  <si>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</si>
  <si>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</si>
  <si>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</si>
  <si>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</si>
  <si>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</si>
  <si>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</si>
  <si>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</si>
  <si>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</si>
  <si>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</si>
  <si>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</si>
  <si>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</si>
  <si>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</si>
  <si>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</si>
  <si>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</si>
  <si>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</si>
  <si>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</si>
  <si>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</si>
  <si>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</si>
  <si>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</si>
  <si>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</si>
  <si>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</si>
  <si>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</si>
  <si>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</si>
  <si>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</si>
  <si>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</si>
  <si>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</si>
  <si>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</si>
  <si>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</si>
  <si>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</si>
  <si>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</si>
  <si>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</si>
  <si>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</si>
  <si>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</si>
  <si>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</si>
  <si>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</si>
  <si>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</si>
  <si>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</si>
  <si>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</si>
  <si>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</si>
  <si>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</si>
  <si>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</si>
  <si>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</si>
  <si>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</si>
  <si>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</si>
  <si>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</si>
  <si>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</si>
  <si>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</si>
  <si>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</si>
  <si>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</si>
  <si>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</si>
  <si>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</si>
  <si>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</si>
  <si>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</si>
  <si>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</si>
  <si>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</si>
  <si>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</si>
  <si>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</si>
  <si>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</si>
  <si>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</si>
  <si>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</si>
  <si>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</si>
  <si>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</si>
  <si>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</si>
  <si>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</si>
  <si>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</si>
  <si>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</si>
  <si>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</si>
  <si>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</si>
  <si>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</si>
  <si>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</si>
  <si>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</si>
  <si>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</si>
  <si>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</si>
  <si>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</si>
  <si>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</si>
  <si>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</si>
  <si>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</si>
  <si>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</si>
  <si>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</si>
  <si>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</si>
  <si>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</si>
  <si>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</si>
  <si>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</si>
  <si>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</si>
  <si>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</si>
  <si>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</si>
  <si>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</si>
  <si>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</si>
  <si>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</si>
  <si>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</si>
  <si>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</si>
  <si>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</si>
  <si>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</si>
  <si>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</si>
  <si>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</si>
  <si>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</si>
  <si>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</si>
  <si>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</si>
  <si>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</si>
  <si>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</si>
  <si>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</si>
  <si>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</si>
  <si>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</si>
  <si>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</si>
  <si>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</si>
  <si>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</si>
  <si>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</si>
  <si>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</si>
  <si>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</si>
  <si>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</si>
  <si>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</si>
  <si>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</si>
  <si>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</si>
  <si>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</si>
  <si>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</si>
  <si>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</si>
  <si>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</si>
  <si>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</si>
  <si>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</si>
  <si>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</si>
  <si>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</si>
  <si>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</si>
  <si>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</si>
  <si>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</si>
  <si>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</si>
  <si>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</si>
  <si>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</si>
  <si>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</si>
  <si>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</si>
  <si>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</si>
  <si>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</si>
  <si>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</si>
  <si>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</si>
  <si>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</si>
  <si>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</si>
  <si>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</si>
  <si>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</si>
  <si>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</si>
  <si>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</si>
  <si>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</si>
  <si>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</si>
  <si>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</si>
  <si>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</si>
  <si>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</si>
  <si>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</si>
  <si>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</si>
  <si>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</si>
  <si>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</si>
  <si>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</si>
  <si>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</si>
  <si>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</si>
  <si>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</si>
  <si>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</si>
  <si>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</si>
  <si>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</si>
  <si>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</si>
  <si>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</si>
  <si>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</si>
  <si>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</si>
  <si>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</si>
  <si>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</si>
  <si>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</si>
  <si>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</si>
  <si>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</si>
  <si>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</si>
  <si>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</si>
  <si>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</si>
  <si>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</si>
  <si>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</si>
  <si>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</si>
  <si>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</si>
  <si>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</si>
  <si>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</si>
  <si>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</si>
  <si>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</si>
  <si>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</si>
  <si>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</si>
  <si>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</si>
  <si>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</si>
  <si>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</si>
  <si>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</si>
  <si>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</si>
  <si>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</si>
  <si>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</si>
  <si>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</si>
  <si>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</si>
  <si>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</si>
  <si>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</si>
  <si>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</si>
  <si>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</si>
  <si>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</si>
  <si>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</si>
  <si>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</si>
  <si>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</si>
  <si>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</si>
  <si>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</si>
  <si>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</si>
  <si>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</si>
  <si>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</si>
  <si>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</si>
  <si>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</si>
  <si>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</si>
  <si>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</si>
  <si>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</si>
  <si>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</si>
  <si>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</si>
  <si>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</si>
  <si>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</si>
  <si>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</si>
  <si>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</si>
  <si>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</si>
  <si>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</si>
  <si>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</si>
  <si>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</si>
  <si>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</si>
  <si>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</si>
  <si>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</si>
  <si>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</si>
  <si>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</si>
  <si>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</si>
  <si>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</si>
  <si>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</si>
  <si>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</si>
  <si>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</si>
  <si>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</si>
  <si>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</si>
  <si>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</si>
  <si>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</si>
  <si>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</si>
  <si>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</si>
  <si>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</si>
  <si>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</si>
  <si>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</si>
  <si>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</si>
  <si>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</si>
  <si>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</si>
  <si>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</si>
  <si>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</si>
  <si>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</si>
  <si>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</si>
  <si>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</si>
  <si>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</si>
  <si>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</si>
  <si>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</si>
  <si>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</si>
  <si>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</si>
  <si>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</si>
  <si>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</si>
  <si>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</si>
  <si>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</si>
  <si>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</si>
  <si>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</si>
  <si>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</si>
  <si>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</si>
  <si>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</si>
  <si>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</si>
  <si>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</si>
  <si>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</si>
  <si>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</si>
  <si>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</si>
  <si>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</si>
  <si>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</si>
  <si>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</si>
  <si>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</si>
  <si>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</si>
  <si>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</si>
  <si>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</si>
  <si>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</si>
  <si>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</si>
  <si>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</si>
  <si>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</si>
  <si>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</si>
  <si>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</si>
  <si>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</si>
  <si>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</si>
  <si>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</si>
  <si>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</si>
  <si>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</si>
  <si>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</si>
  <si>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</si>
  <si>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</si>
  <si>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</si>
  <si>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</si>
  <si>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</si>
  <si>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</si>
  <si>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</si>
  <si>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</si>
  <si>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</si>
  <si>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</si>
  <si>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</si>
  <si>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</si>
  <si>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</si>
  <si>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</si>
  <si>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</si>
  <si>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</si>
  <si>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</si>
  <si>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</si>
  <si>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</si>
  <si>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</si>
  <si>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</si>
  <si>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</si>
  <si>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</si>
  <si>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</si>
  <si>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</si>
  <si>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</si>
  <si>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</si>
  <si>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</si>
  <si>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</si>
  <si>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</si>
  <si>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</si>
  <si>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</si>
  <si>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</si>
  <si>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</si>
  <si>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</si>
  <si>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</si>
  <si>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</si>
  <si>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</si>
  <si>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</si>
  <si>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</si>
  <si>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</si>
  <si>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</si>
  <si>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</si>
  <si>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</si>
  <si>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</si>
  <si>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</si>
  <si>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</si>
  <si>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</si>
  <si>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</si>
  <si>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</si>
  <si>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</si>
  <si>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</si>
  <si>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</si>
  <si>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</si>
  <si>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</si>
  <si>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</si>
  <si>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</si>
  <si>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</si>
  <si>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</si>
  <si>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</si>
  <si>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</si>
  <si>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</si>
  <si>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</si>
  <si>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</si>
  <si>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</si>
  <si>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</si>
  <si>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</si>
  <si>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</si>
  <si>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</si>
  <si>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</si>
  <si>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</si>
  <si>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</si>
  <si>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</si>
  <si>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</si>
  <si>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</si>
  <si>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</si>
  <si>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</si>
  <si>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</si>
  <si>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</si>
  <si>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</si>
  <si>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</si>
  <si>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</si>
  <si>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</si>
  <si>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</si>
  <si>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</si>
  <si>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</si>
  <si>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</si>
  <si>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</si>
  <si>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</si>
  <si>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</si>
  <si>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</si>
  <si>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</si>
  <si>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</si>
  <si>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</si>
  <si>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</si>
  <si>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</si>
  <si>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</si>
  <si>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</si>
  <si>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</si>
  <si>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</si>
  <si>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</si>
  <si>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</si>
  <si>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</si>
  <si>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</si>
  <si>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</si>
  <si>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</si>
  <si>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</si>
  <si>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</si>
  <si>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</si>
  <si>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</si>
  <si>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</si>
  <si>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</si>
  <si>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</si>
  <si>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</si>
  <si>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</si>
  <si>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</si>
  <si>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</si>
  <si>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</si>
  <si>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</si>
  <si>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</si>
  <si>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</si>
  <si>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</si>
  <si>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</si>
  <si>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</si>
  <si>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</si>
  <si>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</si>
  <si>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</si>
  <si>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</si>
  <si>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</si>
  <si>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</si>
  <si>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</si>
  <si>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</si>
  <si>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</si>
  <si>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</si>
  <si>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</si>
  <si>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</si>
  <si>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</si>
  <si>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</si>
  <si>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</si>
  <si>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</si>
  <si>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</si>
  <si>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</si>
  <si>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</si>
  <si>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</si>
  <si>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</si>
  <si>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</si>
  <si>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</si>
  <si>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</si>
  <si>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</si>
  <si>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</si>
  <si>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</si>
  <si>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</si>
  <si>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</si>
  <si>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</si>
  <si>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</si>
  <si>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</si>
  <si>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</si>
  <si>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</si>
  <si>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</si>
  <si>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</si>
  <si>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</si>
  <si>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</si>
  <si>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</si>
  <si>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</si>
  <si>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</si>
  <si>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</si>
  <si>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</si>
  <si>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</si>
  <si>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</si>
  <si>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</si>
  <si>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</si>
  <si>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</si>
  <si>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</si>
  <si>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</si>
  <si>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</si>
  <si>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</si>
  <si>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</si>
  <si>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</si>
  <si>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</si>
  <si>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</si>
  <si>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</si>
  <si>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</si>
  <si>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</si>
  <si>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</si>
  <si>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</si>
  <si>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</si>
  <si>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</si>
  <si>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</si>
  <si>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</si>
  <si>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</si>
  <si>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</si>
  <si>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</si>
  <si>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</si>
  <si>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</si>
  <si>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</si>
  <si>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</si>
  <si>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</si>
  <si>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</si>
  <si>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</si>
  <si>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</si>
  <si>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</si>
  <si>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</si>
  <si>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</si>
  <si>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</si>
  <si>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</si>
  <si>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</si>
  <si>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</si>
  <si>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</si>
  <si>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</si>
  <si>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</si>
  <si>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</si>
  <si>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</si>
  <si>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</si>
  <si>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</si>
  <si>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</si>
  <si>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</si>
  <si>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</si>
  <si>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</si>
  <si>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</si>
  <si>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</si>
  <si>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</si>
  <si>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</si>
  <si>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</si>
  <si>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</si>
  <si>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</si>
  <si>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</si>
  <si>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</si>
  <si>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</si>
  <si>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</si>
  <si>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</si>
  <si>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</si>
  <si>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</si>
  <si>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</si>
  <si>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</si>
  <si>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</si>
  <si>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</si>
  <si>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</si>
  <si>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</si>
  <si>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</si>
  <si>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</si>
  <si>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</si>
  <si>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</si>
  <si>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</si>
  <si>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</si>
  <si>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</si>
  <si>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</si>
  <si>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</si>
  <si>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</si>
  <si>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</si>
  <si>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</si>
  <si>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</si>
  <si>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</si>
  <si>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</si>
  <si>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</si>
  <si>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</si>
  <si>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</si>
  <si>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</si>
  <si>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</si>
  <si>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</si>
  <si>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</si>
  <si>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</si>
  <si>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</si>
  <si>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</si>
  <si>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</si>
  <si>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</si>
  <si>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</si>
  <si>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</si>
  <si>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</si>
  <si>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</si>
  <si>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</si>
  <si>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</si>
  <si>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</si>
  <si>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</si>
  <si>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</si>
  <si>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</si>
  <si>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</si>
  <si>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</si>
  <si>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</si>
  <si>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</si>
  <si>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</si>
  <si>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</si>
  <si>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</si>
  <si>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</si>
  <si>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</si>
  <si>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</si>
  <si>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</si>
  <si>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</si>
  <si>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</si>
  <si>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</si>
  <si>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</si>
  <si>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</si>
  <si>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</si>
  <si>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</si>
  <si>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</si>
  <si>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</si>
  <si>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</si>
  <si>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</si>
  <si>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</si>
  <si>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</si>
  <si>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</si>
  <si>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</si>
  <si>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</si>
  <si>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</si>
  <si>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</si>
  <si>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</si>
  <si>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</si>
  <si>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</si>
  <si>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</si>
  <si>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</si>
  <si>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</si>
  <si>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</si>
  <si>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</si>
  <si>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</si>
  <si>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</si>
  <si>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</si>
  <si>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</si>
  <si>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</si>
  <si>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</si>
  <si>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</si>
  <si>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</si>
  <si>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</si>
  <si>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</si>
  <si>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</si>
  <si>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</si>
  <si>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</si>
  <si>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</si>
  <si>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</si>
  <si>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</si>
  <si>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</si>
  <si>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</si>
  <si>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</si>
  <si>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</si>
  <si>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</si>
  <si>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</si>
  <si>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</si>
  <si>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</si>
  <si>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</si>
  <si>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</si>
  <si>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</si>
  <si>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</si>
  <si>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</si>
  <si>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</si>
  <si>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</si>
  <si>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</si>
  <si>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</si>
  <si>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</si>
  <si>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</si>
  <si>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</si>
  <si>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</si>
  <si>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</si>
  <si>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</si>
  <si>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</si>
  <si>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</si>
  <si>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</si>
  <si>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</si>
  <si>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</si>
  <si>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</si>
  <si>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</si>
  <si>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</si>
  <si>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</si>
  <si>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</si>
  <si>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</si>
  <si>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</si>
  <si>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</si>
  <si>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</si>
  <si>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</si>
  <si>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</si>
  <si>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</si>
  <si>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</si>
  <si>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</si>
  <si>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</si>
  <si>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</si>
  <si>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</si>
  <si>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</si>
  <si>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</si>
  <si>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</si>
  <si>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</si>
  <si>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</si>
  <si>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</si>
  <si>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</si>
  <si>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</si>
  <si>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</si>
  <si>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</si>
  <si>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</si>
  <si>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</si>
  <si>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</si>
  <si>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</si>
  <si>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</si>
  <si>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</si>
  <si>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</si>
  <si>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</si>
  <si>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</si>
  <si>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</si>
  <si>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</si>
  <si>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</si>
  <si>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</si>
  <si>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</si>
  <si>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</si>
  <si>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</si>
  <si>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</si>
  <si>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</si>
  <si>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</si>
  <si>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</si>
  <si>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</si>
  <si>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</si>
  <si>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</si>
  <si>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</si>
  <si>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</si>
  <si>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</si>
  <si>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</si>
  <si>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</si>
  <si>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</si>
  <si>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</si>
  <si>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</si>
  <si>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</si>
  <si>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</si>
  <si>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</si>
  <si>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</si>
  <si>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</si>
  <si>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</si>
  <si>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</si>
  <si>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</si>
  <si>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</si>
  <si>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</si>
  <si>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</si>
  <si>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</si>
  <si>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</si>
  <si>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</si>
  <si>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</si>
  <si>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</si>
  <si>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</si>
  <si>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</si>
  <si>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</si>
  <si>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</si>
  <si>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</si>
  <si>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</si>
  <si>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</si>
  <si>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</si>
  <si>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</si>
  <si>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</si>
  <si>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</si>
  <si>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</si>
  <si>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</si>
  <si>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</si>
  <si>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</si>
  <si>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</si>
  <si>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</si>
  <si>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</si>
  <si>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</si>
  <si>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</si>
  <si>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</si>
  <si>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</si>
  <si>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</si>
  <si>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</si>
  <si>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</si>
  <si>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</si>
  <si>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</si>
  <si>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</si>
  <si>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</si>
  <si>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</si>
  <si>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</si>
  <si>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</si>
  <si>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</si>
  <si>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</si>
  <si>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</si>
  <si>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</si>
  <si>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</si>
  <si>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</si>
  <si>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</si>
  <si>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</si>
  <si>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</si>
  <si>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</si>
  <si>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</si>
  <si>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</si>
  <si>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</si>
  <si>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</si>
  <si>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</si>
  <si>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</si>
  <si>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</si>
  <si>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</si>
  <si>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</si>
  <si>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</si>
  <si>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</si>
  <si>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</si>
  <si>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</si>
  <si>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</si>
  <si>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</si>
  <si>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</si>
  <si>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</si>
  <si>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</si>
  <si>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</si>
  <si>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</si>
  <si>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</si>
  <si>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</si>
  <si>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</si>
  <si>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</si>
  <si>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</si>
  <si>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</si>
  <si>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</si>
  <si>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</si>
  <si>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</si>
  <si>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</si>
  <si>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</si>
  <si>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</si>
  <si>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</si>
  <si>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</si>
  <si>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</si>
  <si>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</si>
  <si>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</si>
  <si>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</si>
  <si>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</si>
  <si>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</si>
  <si>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</si>
  <si>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</si>
  <si>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</si>
  <si>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</si>
  <si>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</si>
  <si>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</si>
  <si>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</si>
  <si>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</si>
  <si>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</si>
  <si>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</si>
  <si>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</si>
  <si>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</si>
  <si>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</si>
  <si>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</si>
  <si>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</si>
  <si>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</si>
  <si>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</si>
  <si>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</si>
  <si>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</si>
  <si>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</si>
  <si>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</si>
  <si>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</si>
  <si>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</si>
  <si>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</si>
  <si>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</si>
  <si>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</si>
  <si>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</si>
  <si>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</si>
  <si>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</si>
  <si>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</si>
  <si>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</si>
  <si>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</si>
  <si>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</si>
  <si>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</si>
  <si>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</si>
  <si>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</si>
  <si>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</si>
  <si>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</si>
  <si>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</si>
  <si>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</si>
  <si>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</si>
  <si>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</si>
  <si>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</si>
  <si>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</si>
  <si>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</si>
  <si>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</si>
  <si>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</si>
  <si>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</si>
  <si>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</si>
  <si>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</si>
  <si>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</si>
  <si>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</si>
  <si>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</si>
  <si>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</si>
  <si>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</si>
  <si>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</si>
  <si>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</si>
  <si>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</si>
  <si>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</si>
  <si>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</si>
  <si>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</si>
  <si>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</si>
  <si>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</si>
  <si>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</si>
  <si>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</si>
  <si>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</si>
  <si>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</si>
  <si>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</si>
  <si>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</si>
  <si>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</si>
  <si>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</si>
  <si>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</si>
  <si>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</si>
  <si>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</si>
  <si>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</si>
  <si>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</si>
  <si>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</si>
  <si>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</si>
  <si>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</si>
  <si>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</si>
  <si>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</si>
  <si>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</si>
  <si>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</si>
  <si>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</si>
  <si>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</si>
  <si>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</si>
  <si>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</si>
  <si>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</si>
  <si>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</si>
  <si>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</si>
  <si>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</si>
  <si>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</si>
  <si>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</si>
  <si>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</si>
  <si>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</si>
  <si>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</si>
  <si>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</si>
  <si>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</si>
  <si>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</si>
  <si>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</si>
  <si>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</si>
  <si>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</si>
  <si>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</si>
  <si>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</si>
  <si>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</si>
  <si>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</si>
  <si>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</si>
  <si>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</si>
  <si>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</si>
  <si>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</si>
  <si>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</si>
  <si>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</si>
  <si>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</si>
  <si>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</si>
  <si>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</si>
  <si>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</si>
  <si>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</si>
  <si>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</si>
  <si>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</si>
  <si>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</si>
  <si>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</si>
  <si>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</si>
  <si>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</si>
  <si>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</si>
  <si>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</si>
  <si>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</si>
  <si>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</si>
  <si>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</si>
  <si>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</si>
  <si>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</si>
  <si>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</si>
  <si>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</si>
  <si>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</si>
  <si>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</si>
  <si>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</si>
  <si>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</si>
  <si>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</si>
  <si>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</si>
  <si>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</si>
  <si>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</si>
  <si>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</si>
  <si>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</si>
  <si>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</si>
  <si>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</si>
  <si>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</si>
  <si>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</si>
  <si>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</si>
  <si>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</si>
  <si>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</si>
  <si>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</si>
  <si>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</si>
  <si>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</si>
  <si>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</si>
  <si>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</si>
  <si>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</si>
  <si>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</si>
  <si>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</si>
  <si>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</si>
  <si>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</si>
  <si>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</si>
  <si>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</si>
  <si>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</si>
  <si>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</si>
  <si>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</si>
  <si>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</si>
  <si>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</si>
  <si>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</si>
  <si>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</si>
  <si>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</si>
  <si>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</si>
  <si>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</si>
  <si>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</si>
  <si>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</si>
  <si>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</si>
  <si>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</si>
  <si>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</si>
  <si>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</si>
  <si>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</si>
  <si>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</si>
  <si>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</si>
  <si>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</si>
  <si>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</si>
  <si>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</si>
  <si>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</si>
  <si>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</si>
  <si>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</si>
  <si>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</si>
  <si>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</si>
  <si>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</si>
  <si>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</si>
  <si>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</si>
  <si>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</si>
  <si>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</si>
  <si>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</si>
  <si>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</si>
  <si>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</si>
  <si>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</si>
  <si>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</si>
  <si>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</si>
  <si>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</si>
  <si>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</si>
  <si>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</si>
  <si>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</si>
  <si>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</si>
  <si>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</si>
  <si>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</si>
  <si>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</si>
  <si>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</si>
  <si>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</si>
  <si>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</si>
  <si>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</si>
  <si>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</si>
  <si>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</si>
  <si>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</si>
  <si>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</si>
  <si>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</si>
  <si>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</si>
  <si>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</si>
  <si>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</si>
  <si>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</si>
  <si>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</si>
  <si>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</si>
  <si>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</si>
  <si>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</si>
  <si>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</si>
  <si>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</si>
  <si>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</si>
  <si>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</si>
  <si>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</si>
  <si>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</si>
  <si>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</si>
  <si>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</si>
  <si>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</si>
  <si>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</si>
  <si>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</si>
  <si>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</si>
  <si>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</si>
  <si>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</si>
  <si>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</si>
  <si>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</si>
  <si>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</si>
  <si>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</si>
  <si>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</si>
  <si>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</si>
  <si>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</si>
  <si>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</si>
  <si>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</si>
  <si>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</si>
  <si>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</si>
  <si>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</si>
  <si>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</si>
  <si>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</si>
  <si>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</si>
  <si>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</si>
  <si>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</si>
  <si>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</si>
  <si>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</si>
  <si>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</si>
  <si>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</si>
  <si>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</si>
  <si>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</si>
  <si>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</si>
  <si>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</si>
  <si>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</si>
  <si>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</si>
  <si>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</si>
  <si>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</si>
  <si>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</si>
  <si>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</si>
  <si>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</si>
  <si>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</si>
  <si>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</si>
  <si>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</si>
  <si>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</si>
  <si>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</si>
  <si>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</si>
  <si>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</si>
  <si>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</si>
  <si>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</si>
  <si>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</si>
  <si>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</si>
  <si>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</si>
  <si>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</si>
  <si>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</si>
  <si>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</si>
  <si>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</si>
  <si>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</si>
  <si>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</si>
  <si>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</si>
  <si>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</si>
  <si>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</si>
  <si>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</si>
  <si>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</si>
  <si>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</si>
  <si>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</si>
  <si>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</si>
  <si>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</si>
  <si>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</si>
  <si>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</si>
  <si>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</si>
  <si>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</si>
  <si>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</si>
  <si>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</si>
  <si>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</si>
  <si>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</si>
  <si>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</si>
  <si>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</si>
  <si>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</si>
  <si>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</si>
  <si>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</si>
  <si>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</si>
  <si>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</si>
  <si>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</si>
  <si>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</si>
  <si>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</si>
  <si>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</si>
  <si>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</si>
  <si>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</si>
  <si>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</si>
  <si>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</si>
  <si>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</si>
  <si>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</si>
  <si>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</si>
  <si>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</si>
  <si>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</si>
  <si>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</si>
  <si>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</si>
  <si>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</si>
  <si>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</si>
  <si>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</si>
  <si>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</si>
  <si>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</si>
  <si>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</si>
  <si>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</si>
  <si>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</si>
  <si>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</si>
  <si>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</si>
  <si>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</si>
  <si>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</si>
  <si>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</si>
  <si>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</si>
  <si>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</si>
  <si>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</si>
  <si>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</si>
  <si>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</si>
  <si>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</si>
  <si>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</si>
  <si>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</si>
  <si>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</si>
  <si>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</si>
  <si>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</si>
  <si>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</si>
  <si>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</si>
  <si>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</si>
  <si>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</si>
  <si>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</si>
  <si>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</si>
  <si>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</si>
  <si>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</si>
  <si>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</si>
  <si>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</si>
  <si>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</si>
  <si>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</si>
  <si>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</si>
  <si>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</si>
  <si>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</si>
  <si>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</si>
  <si>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</si>
  <si>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</si>
  <si>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</si>
  <si>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</si>
  <si>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</si>
  <si>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</si>
  <si>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</si>
  <si>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</si>
  <si>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</si>
  <si>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</si>
  <si>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</si>
  <si>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</si>
  <si>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</si>
  <si>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</si>
  <si>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</si>
  <si>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</si>
  <si>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</si>
  <si>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</si>
  <si>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</si>
  <si>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</si>
  <si>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</si>
  <si>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</si>
  <si>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</si>
  <si>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</si>
  <si>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</si>
  <si>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</si>
  <si>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</si>
  <si>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</si>
  <si>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</si>
  <si>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</si>
  <si>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</si>
  <si>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</si>
  <si>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</si>
  <si>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</si>
  <si>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</si>
  <si>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</si>
  <si>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</si>
  <si>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</si>
  <si>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</si>
  <si>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</si>
  <si>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</si>
  <si>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</si>
  <si>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</si>
  <si>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</si>
  <si>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</si>
  <si>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</si>
  <si>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</si>
  <si>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</si>
  <si>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</si>
  <si>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</si>
  <si>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</si>
  <si>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</si>
  <si>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</si>
  <si>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</si>
  <si>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</si>
  <si>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</si>
  <si>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</si>
  <si>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</si>
  <si>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</si>
  <si>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</si>
  <si>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</si>
  <si>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</si>
  <si>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</si>
  <si>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</si>
  <si>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</si>
  <si>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</si>
  <si>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</si>
  <si>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</si>
  <si>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</si>
  <si>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</si>
  <si>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</si>
  <si>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</si>
  <si>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</si>
  <si>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</si>
  <si>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</si>
  <si>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</si>
  <si>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</si>
  <si>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</si>
  <si>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</si>
  <si>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</si>
  <si>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</si>
  <si>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</si>
  <si>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</si>
  <si>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</si>
  <si>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</si>
  <si>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</si>
  <si>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</si>
  <si>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</si>
  <si>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</si>
  <si>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</si>
  <si>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</si>
  <si>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</si>
  <si>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</si>
  <si>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</si>
  <si>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</si>
  <si>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</si>
  <si>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</si>
  <si>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</si>
  <si>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</si>
  <si>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</si>
  <si>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</si>
  <si>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</si>
  <si>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</si>
  <si>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</si>
  <si>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</si>
  <si>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</si>
  <si>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</si>
  <si>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</si>
  <si>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</si>
  <si>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</si>
  <si>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</si>
  <si>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</si>
  <si>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</si>
  <si>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</si>
  <si>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</si>
  <si>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</si>
  <si>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</si>
  <si>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</si>
  <si>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</si>
  <si>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</si>
  <si>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</si>
  <si>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</si>
  <si>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</si>
  <si>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</si>
  <si>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</si>
  <si>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</si>
  <si>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</si>
  <si>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</si>
  <si>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</si>
  <si>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</si>
  <si>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</si>
  <si>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</si>
  <si>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</si>
  <si>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</si>
  <si>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</si>
  <si>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</si>
  <si>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</si>
  <si>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</si>
  <si>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</si>
  <si>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</si>
  <si>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</si>
  <si>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</si>
  <si>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</si>
  <si>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</si>
  <si>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</si>
  <si>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</si>
  <si>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</si>
  <si>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</si>
  <si>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</si>
  <si>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</si>
  <si>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</si>
  <si>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</si>
  <si>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</si>
  <si>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</si>
  <si>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</si>
  <si>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</si>
  <si>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</si>
  <si>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</si>
  <si>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</si>
  <si>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</si>
  <si>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</si>
  <si>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</si>
  <si>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</si>
  <si>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</si>
  <si>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</si>
  <si>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</si>
  <si>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</si>
  <si>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</si>
  <si>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</si>
  <si>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</si>
  <si>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</si>
  <si>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</si>
  <si>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</si>
  <si>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</si>
  <si>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</si>
  <si>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</si>
  <si>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</si>
  <si>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</si>
  <si>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</si>
  <si>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</si>
  <si>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</si>
  <si>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</si>
  <si>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</si>
  <si>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</si>
  <si>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</si>
  <si>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</si>
  <si>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</si>
  <si>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</si>
  <si>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</si>
  <si>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</si>
  <si>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</si>
  <si>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</si>
  <si>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</si>
  <si>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</si>
  <si>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</si>
  <si>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</si>
  <si>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</si>
  <si>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</si>
  <si>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</si>
  <si>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</si>
  <si>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</si>
  <si>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</si>
  <si>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</si>
  <si>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</si>
  <si>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</si>
  <si>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</si>
  <si>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</si>
  <si>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</si>
  <si>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</si>
  <si>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</si>
  <si>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</si>
  <si>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</si>
  <si>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</si>
  <si>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</si>
  <si>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</si>
  <si>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</si>
  <si>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</si>
  <si>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</si>
  <si>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</si>
  <si>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</si>
  <si>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</si>
  <si>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</si>
  <si>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</si>
  <si>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</si>
  <si>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</si>
  <si>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</si>
  <si>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</si>
  <si>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</si>
  <si>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</si>
  <si>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</si>
  <si>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</si>
  <si>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</si>
  <si>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</si>
  <si>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</si>
  <si>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</si>
  <si>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</si>
  <si>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</si>
  <si>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</si>
  <si>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</si>
  <si>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</si>
  <si>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</si>
  <si>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</si>
  <si>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</si>
  <si>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</si>
  <si>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</si>
  <si>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</si>
  <si>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</si>
  <si>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</si>
  <si>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</si>
  <si>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</si>
  <si>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</si>
  <si>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</si>
  <si>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</si>
  <si>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</si>
  <si>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</si>
  <si>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</si>
  <si>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</si>
  <si>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</si>
  <si>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</si>
  <si>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</si>
  <si>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</si>
  <si>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</si>
  <si>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</si>
  <si>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</si>
  <si>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</si>
  <si>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</si>
  <si>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</si>
  <si>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</si>
  <si>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</si>
  <si>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</si>
  <si>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</si>
  <si>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</si>
  <si>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</si>
  <si>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</si>
  <si>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</si>
  <si>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</si>
  <si>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</si>
  <si>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</si>
  <si>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</si>
  <si>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</si>
  <si>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</si>
  <si>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</si>
  <si>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</si>
  <si>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</si>
  <si>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</si>
  <si>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</si>
  <si>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</si>
  <si>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</si>
  <si>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</si>
  <si>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</si>
  <si>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</si>
  <si>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</si>
  <si>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</si>
  <si>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</si>
  <si>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</si>
  <si>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</si>
  <si>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</si>
  <si>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</si>
  <si>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</si>
  <si>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</si>
  <si>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</si>
  <si>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</si>
  <si>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</si>
  <si>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</si>
  <si>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</si>
  <si>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</si>
  <si>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</si>
  <si>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</si>
  <si>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</si>
  <si>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</si>
  <si>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</si>
  <si>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</si>
  <si>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</si>
  <si>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</si>
  <si>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</si>
  <si>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</si>
  <si>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</si>
  <si>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</si>
  <si>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</si>
  <si>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</si>
  <si>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</si>
  <si>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</si>
  <si>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</si>
  <si>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</si>
  <si>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</si>
  <si>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</si>
  <si>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</si>
  <si>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</si>
  <si>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</si>
  <si>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</si>
  <si>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</si>
  <si>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</si>
  <si>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</si>
  <si>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</si>
  <si>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</si>
  <si>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</si>
  <si>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</si>
  <si>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</si>
  <si>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</si>
  <si>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</si>
  <si>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</si>
  <si>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</si>
  <si>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</si>
  <si>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</si>
  <si>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</si>
  <si>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</si>
  <si>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</si>
  <si>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</si>
  <si>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</si>
  <si>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</si>
  <si>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</si>
  <si>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</si>
  <si>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</si>
  <si>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</si>
  <si>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</si>
  <si>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</si>
  <si>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</si>
  <si>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</si>
  <si>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</si>
  <si>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</si>
  <si>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</si>
  <si>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</si>
  <si>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</si>
  <si>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</si>
  <si>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</si>
  <si>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</si>
  <si>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</si>
  <si>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</si>
  <si>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</si>
  <si>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</si>
  <si>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</si>
  <si>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</si>
  <si>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</si>
  <si>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</si>
  <si>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</si>
  <si>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</si>
  <si>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</si>
  <si>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</si>
  <si>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</si>
  <si>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</si>
  <si>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</si>
  <si>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</si>
  <si>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</si>
  <si>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</si>
  <si>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</si>
  <si>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</si>
  <si>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</si>
  <si>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</si>
  <si>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</si>
  <si>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</si>
  <si>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</si>
  <si>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</si>
  <si>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</si>
  <si>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</si>
  <si>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</si>
  <si>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</si>
  <si>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</si>
  <si>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</si>
  <si>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</si>
  <si>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</si>
  <si>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</si>
  <si>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</si>
  <si>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</si>
  <si>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</si>
  <si>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</si>
  <si>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</si>
  <si>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</si>
  <si>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</si>
  <si>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</si>
  <si>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</si>
  <si>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</si>
  <si>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</si>
  <si>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</si>
  <si>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</si>
  <si>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</si>
  <si>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</si>
  <si>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</si>
  <si>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</si>
  <si>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</si>
  <si>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</si>
  <si>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</si>
  <si>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</si>
  <si>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</si>
  <si>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</si>
  <si>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</si>
  <si>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</si>
  <si>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</si>
  <si>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</si>
  <si>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</si>
  <si>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</si>
  <si>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</si>
  <si>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</si>
  <si>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</si>
  <si>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</si>
  <si>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</si>
  <si>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</si>
  <si>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</si>
  <si>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</si>
  <si>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</si>
  <si>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</si>
  <si>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</si>
  <si>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</si>
  <si>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</si>
  <si>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</si>
  <si>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</si>
  <si>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</si>
  <si>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</si>
  <si>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</si>
  <si>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</si>
  <si>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</si>
  <si>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</si>
  <si>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</si>
  <si>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</si>
  <si>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</si>
  <si>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</si>
  <si>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</si>
  <si>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</si>
  <si>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</si>
  <si>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</si>
  <si>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</si>
  <si>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</si>
  <si>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</si>
  <si>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</si>
  <si>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</si>
  <si>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</si>
  <si>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</si>
  <si>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</si>
  <si>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</si>
  <si>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</si>
  <si>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</si>
  <si>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</si>
  <si>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</si>
  <si>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</si>
  <si>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</si>
  <si>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</si>
  <si>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</si>
  <si>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</si>
  <si>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</si>
  <si>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</si>
  <si>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</si>
  <si>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</si>
  <si>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</si>
  <si>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</si>
  <si>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</si>
  <si>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</si>
  <si>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</si>
  <si>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</si>
  <si>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</si>
  <si>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</si>
  <si>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</si>
  <si>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</si>
  <si>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</si>
  <si>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</si>
  <si>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</si>
  <si>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</si>
  <si>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</si>
  <si>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</si>
  <si>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</si>
  <si>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</si>
  <si>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</si>
  <si>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</si>
  <si>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</si>
  <si>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</si>
  <si>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</si>
  <si>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</si>
  <si>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</si>
  <si>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</si>
  <si>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</si>
  <si>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</si>
  <si>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</si>
  <si>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</si>
  <si>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</si>
  <si>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</si>
  <si>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</si>
  <si>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</si>
  <si>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</si>
  <si>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</si>
  <si>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</si>
  <si>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</si>
  <si>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</si>
  <si>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</si>
  <si>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</si>
  <si>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</si>
  <si>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</si>
  <si>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</si>
  <si>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</si>
  <si>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</si>
  <si>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</si>
  <si>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</si>
  <si>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</si>
  <si>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</si>
  <si>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</si>
  <si>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</si>
  <si>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</si>
  <si>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</si>
  <si>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</si>
  <si>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</si>
  <si>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</si>
  <si>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</si>
  <si>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</si>
  <si>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</si>
  <si>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</si>
  <si>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</si>
  <si>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</si>
  <si>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</si>
  <si>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</si>
  <si>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</si>
  <si>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</si>
  <si>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</si>
  <si>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</si>
  <si>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</si>
  <si>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</si>
  <si>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</si>
  <si>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</si>
  <si>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</si>
  <si>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</si>
  <si>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</si>
  <si>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</si>
  <si>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</si>
  <si>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</si>
  <si>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</si>
  <si>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</si>
  <si>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</si>
  <si>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</si>
  <si>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</si>
  <si>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</si>
  <si>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</si>
  <si>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</si>
  <si>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</si>
  <si>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</si>
  <si>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</si>
  <si>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</si>
  <si>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</si>
  <si>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</si>
  <si>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</si>
  <si>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</si>
  <si>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</si>
  <si>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</si>
  <si>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</si>
  <si>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</si>
  <si>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</si>
  <si>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</si>
  <si>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</si>
  <si>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</si>
  <si>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</si>
  <si>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</si>
  <si>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</si>
  <si>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</si>
  <si>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</si>
  <si>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</si>
  <si>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</si>
  <si>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</si>
  <si>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</si>
  <si>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</si>
  <si>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</si>
  <si>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</si>
  <si>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</si>
  <si>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</si>
  <si>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</si>
  <si>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</si>
  <si>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</si>
  <si>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</si>
  <si>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</si>
  <si>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</si>
  <si>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</si>
  <si>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</si>
  <si>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</si>
  <si>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</si>
  <si>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</si>
  <si>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</si>
  <si>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</si>
  <si>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</si>
  <si>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</si>
  <si>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</si>
  <si>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</si>
  <si>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</si>
  <si>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</si>
  <si>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</si>
  <si>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</si>
  <si>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</si>
  <si>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</si>
  <si>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</si>
  <si>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</si>
  <si>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</si>
  <si>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</si>
  <si>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</si>
  <si>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</si>
  <si>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</si>
  <si>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</si>
  <si>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</si>
  <si>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</si>
  <si>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</si>
  <si>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</si>
  <si>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</si>
  <si>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</si>
  <si>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</si>
  <si>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</si>
  <si>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</si>
  <si>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</si>
  <si>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</si>
  <si>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</si>
  <si>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</si>
  <si>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</si>
  <si>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</si>
  <si>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</si>
  <si>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</si>
  <si>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</si>
  <si>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</si>
  <si>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</si>
  <si>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</si>
  <si>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</si>
  <si>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</si>
  <si>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</si>
  <si>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</si>
  <si>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</si>
  <si>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</si>
  <si>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</si>
  <si>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</si>
  <si>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</si>
  <si>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</si>
  <si>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</si>
  <si>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</si>
  <si>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</si>
  <si>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</si>
  <si>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</si>
  <si>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</si>
  <si>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</si>
  <si>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</si>
  <si>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</si>
  <si>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</si>
  <si>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</si>
  <si>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</si>
  <si>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</si>
  <si>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</si>
  <si>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</si>
  <si>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</si>
  <si>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</si>
  <si>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</si>
  <si>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</si>
  <si>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</si>
  <si>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</si>
  <si>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</si>
  <si>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</si>
  <si>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</si>
  <si>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</si>
  <si>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</si>
  <si>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</si>
  <si>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</si>
  <si>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</si>
  <si>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</si>
  <si>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</si>
  <si>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</si>
  <si>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</si>
  <si>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</si>
  <si>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</si>
  <si>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</si>
  <si>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</si>
  <si>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</si>
  <si>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</si>
  <si>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</si>
  <si>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</si>
  <si>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</si>
  <si>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</si>
  <si>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</si>
  <si>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</si>
  <si>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</si>
  <si>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</si>
  <si>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</si>
  <si>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</si>
  <si>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</si>
  <si>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</si>
  <si>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</si>
  <si>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</si>
  <si>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</si>
  <si>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</si>
  <si>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</si>
  <si>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</si>
  <si>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</si>
  <si>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</si>
  <si>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</si>
  <si>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</si>
  <si>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</si>
  <si>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</si>
  <si>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</si>
  <si>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</si>
  <si>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</si>
  <si>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</si>
  <si>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</si>
  <si>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</si>
  <si>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</si>
  <si>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</si>
  <si>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</si>
  <si>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</si>
  <si>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</si>
  <si>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</si>
  <si>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</si>
  <si>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</si>
  <si>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</si>
  <si>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</si>
  <si>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</si>
  <si>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</si>
  <si>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</si>
  <si>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</si>
  <si>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</si>
  <si>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</si>
  <si>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</si>
  <si>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</si>
  <si>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</si>
  <si>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</si>
  <si>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</si>
  <si>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</si>
  <si>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</si>
  <si>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</si>
  <si>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</si>
  <si>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</si>
  <si>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</si>
  <si>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</si>
  <si>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</si>
  <si>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</si>
  <si>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</si>
  <si>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</si>
  <si>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</si>
  <si>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</si>
  <si>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</si>
  <si>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</si>
  <si>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</si>
  <si>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</si>
  <si>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</si>
  <si>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</si>
  <si>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</si>
  <si>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</si>
  <si>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</si>
  <si>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</si>
  <si>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</si>
  <si>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</si>
  <si>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</si>
  <si>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</si>
  <si>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</si>
  <si>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</si>
  <si>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</si>
  <si>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</si>
  <si>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</si>
  <si>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</si>
  <si>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</si>
  <si>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</si>
  <si>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</si>
  <si>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</si>
  <si>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</si>
  <si>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</si>
  <si>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</si>
  <si>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</si>
  <si>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</si>
  <si>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</si>
  <si>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</si>
  <si>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</si>
  <si>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</si>
  <si>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</si>
  <si>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</si>
  <si>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</si>
  <si>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</si>
  <si>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</si>
  <si>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</si>
  <si>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</si>
  <si>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</si>
  <si>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</si>
  <si>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</si>
  <si>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</si>
  <si>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</si>
  <si>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</si>
  <si>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</si>
  <si>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</si>
  <si>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</si>
  <si>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</si>
  <si>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</si>
  <si>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</si>
  <si>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</si>
  <si>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</si>
  <si>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</si>
  <si>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</si>
  <si>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</si>
  <si>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</si>
  <si>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</si>
  <si>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</si>
  <si>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</si>
  <si>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</si>
  <si>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</si>
  <si>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</si>
  <si>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</si>
  <si>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</si>
  <si>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</si>
  <si>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</si>
  <si>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</si>
  <si>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</si>
  <si>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</si>
  <si>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</si>
  <si>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</si>
  <si>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</si>
  <si>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</si>
  <si>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</si>
  <si>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</si>
  <si>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</si>
  <si>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</si>
  <si>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</si>
  <si>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</si>
  <si>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</si>
  <si>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</si>
  <si>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</si>
  <si>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</si>
  <si>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</si>
  <si>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</si>
  <si>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</si>
  <si>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</si>
  <si>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</si>
  <si>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</si>
  <si>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</si>
  <si>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</si>
  <si>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</si>
  <si>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</si>
  <si>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</si>
  <si>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</si>
  <si>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</si>
  <si>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</si>
  <si>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</si>
  <si>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</si>
  <si>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</si>
  <si>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</si>
  <si>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</si>
  <si>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</si>
  <si>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</si>
  <si>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</si>
  <si>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</si>
  <si>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</si>
  <si>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</si>
  <si>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</si>
  <si>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</si>
  <si>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</si>
  <si>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</si>
  <si>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</si>
  <si>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</si>
  <si>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</si>
  <si>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</si>
  <si>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</si>
  <si>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</si>
  <si>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</si>
  <si>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</si>
  <si>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</si>
  <si>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</si>
  <si>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</si>
  <si>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</si>
  <si>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</si>
  <si>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</si>
  <si>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</si>
  <si>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</si>
  <si>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</si>
  <si>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</si>
  <si>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</si>
  <si>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</si>
  <si>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</si>
  <si>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</si>
  <si>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</si>
  <si>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</si>
  <si>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</si>
  <si>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</si>
  <si>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</si>
  <si>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</si>
  <si>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</si>
  <si>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</si>
  <si>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</si>
  <si>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</si>
  <si>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</si>
  <si>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</si>
  <si>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</si>
  <si>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</si>
  <si>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</si>
  <si>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</si>
  <si>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</si>
  <si>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</si>
  <si>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</si>
  <si>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</si>
  <si>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</si>
  <si>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</si>
  <si>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</si>
  <si>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</si>
  <si>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</si>
  <si>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</si>
  <si>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</si>
  <si>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</si>
  <si>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</si>
  <si>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</si>
  <si>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</si>
  <si>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</si>
  <si>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</si>
  <si>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</si>
  <si>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</si>
  <si>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</si>
  <si>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</si>
  <si>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</si>
  <si>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</si>
  <si>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</si>
  <si>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</si>
  <si>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</si>
  <si>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</si>
  <si>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</si>
  <si>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</si>
  <si>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</si>
  <si>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</si>
  <si>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</si>
  <si>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</si>
  <si>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</si>
  <si>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</si>
  <si>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</si>
  <si>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</si>
  <si>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</si>
  <si>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</si>
  <si>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</si>
  <si>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</si>
  <si>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</si>
  <si>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</si>
  <si>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</si>
  <si>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</si>
  <si>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</si>
  <si>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</si>
  <si>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</si>
  <si>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</si>
  <si>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</si>
  <si>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</si>
  <si>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</si>
  <si>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</si>
  <si>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</si>
  <si>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</si>
  <si>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</si>
  <si>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</si>
  <si>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</si>
  <si>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</si>
  <si>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</si>
  <si>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</si>
  <si>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</si>
  <si>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</si>
  <si>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</si>
  <si>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</si>
  <si>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</si>
  <si>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</si>
  <si>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</si>
  <si>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</si>
  <si>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</si>
  <si>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</si>
  <si>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</si>
  <si>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</si>
  <si>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</si>
  <si>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</si>
  <si>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</si>
  <si>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</si>
  <si>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</si>
  <si>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</si>
  <si>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</si>
  <si>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</si>
  <si>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</si>
  <si>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</si>
  <si>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</si>
  <si>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</si>
  <si>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</si>
  <si>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</si>
  <si>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</si>
  <si>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</si>
  <si>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</si>
  <si>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</si>
  <si>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</si>
  <si>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</si>
  <si>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</si>
  <si>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</si>
  <si>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</si>
  <si>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</si>
  <si>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</si>
  <si>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</si>
  <si>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</si>
  <si>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</si>
  <si>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</si>
  <si>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</si>
  <si>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</si>
  <si>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</si>
  <si>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</si>
  <si>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</si>
  <si>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</si>
  <si>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</si>
  <si>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</si>
  <si>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</si>
  <si>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</si>
  <si>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</si>
  <si>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</si>
  <si>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</si>
  <si>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</si>
  <si>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</si>
  <si>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</si>
  <si>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</si>
  <si>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</si>
  <si>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</si>
  <si>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</si>
  <si>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</si>
  <si>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</si>
  <si>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</si>
  <si>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</si>
  <si>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</si>
  <si>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</si>
  <si>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</si>
  <si>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</si>
  <si>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</si>
  <si>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</si>
  <si>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</si>
  <si>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</si>
  <si>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</si>
  <si>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</si>
  <si>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</si>
  <si>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</si>
  <si>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</si>
  <si>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</si>
  <si>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</si>
  <si>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</si>
  <si>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</si>
  <si>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</si>
  <si>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</si>
  <si>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</si>
  <si>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</si>
  <si>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</si>
  <si>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</si>
  <si>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</si>
  <si>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</si>
  <si>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</si>
  <si>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</si>
  <si>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</si>
  <si>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</si>
  <si>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</si>
  <si>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</si>
  <si>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</si>
  <si>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</si>
  <si>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</si>
  <si>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</si>
  <si>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</si>
  <si>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</si>
  <si>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</si>
  <si>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</si>
  <si>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</si>
  <si>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</si>
  <si>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</si>
  <si>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</si>
  <si>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</si>
  <si>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</si>
  <si>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</si>
  <si>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</si>
  <si>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</si>
  <si>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</si>
  <si>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</si>
  <si>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</si>
  <si>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</si>
  <si>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</si>
  <si>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</si>
  <si>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</si>
  <si>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</si>
  <si>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</si>
  <si>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</si>
  <si>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</si>
  <si>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</si>
  <si>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</si>
  <si>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</si>
  <si>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</si>
  <si>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</si>
  <si>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</si>
  <si>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</si>
  <si>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</si>
  <si>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</si>
  <si>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</si>
  <si>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</si>
  <si>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</si>
  <si>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</si>
  <si>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</si>
  <si>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</si>
  <si>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</si>
  <si>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</si>
  <si>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</si>
  <si>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</si>
  <si>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</si>
  <si>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</si>
  <si>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</si>
  <si>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</si>
  <si>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</si>
  <si>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</si>
  <si>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</si>
  <si>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</si>
  <si>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</si>
  <si>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</si>
  <si>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</si>
  <si>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</si>
  <si>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</si>
  <si>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</si>
  <si>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</si>
  <si>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</si>
  <si>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</si>
  <si>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</si>
  <si>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</si>
  <si>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</si>
  <si>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</si>
  <si>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</si>
  <si>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</si>
  <si>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</si>
  <si>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</si>
  <si>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</si>
  <si>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</si>
  <si>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</si>
  <si>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</si>
  <si>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</si>
  <si>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</si>
  <si>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</si>
  <si>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</si>
  <si>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</si>
  <si>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</si>
  <si>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</si>
  <si>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</si>
  <si>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</si>
  <si>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</si>
  <si>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</si>
  <si>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</si>
  <si>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</si>
  <si>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</si>
  <si>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</si>
  <si>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</si>
  <si>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</si>
  <si>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</si>
  <si>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</si>
  <si>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</si>
  <si>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</si>
  <si>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</si>
  <si>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</si>
  <si>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</si>
  <si>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</si>
  <si>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</si>
  <si>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</si>
  <si>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</si>
  <si>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</si>
  <si>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</si>
  <si>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</si>
  <si>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</si>
  <si>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</si>
  <si>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</si>
  <si>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</si>
  <si>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</si>
  <si>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</si>
  <si>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</si>
  <si>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</si>
  <si>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</si>
  <si>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</si>
  <si>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</si>
  <si>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</si>
  <si>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</si>
  <si>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</si>
  <si>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</si>
  <si>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</si>
  <si>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</si>
  <si>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</si>
  <si>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</si>
  <si>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</si>
  <si>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</si>
  <si>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</si>
  <si>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</si>
  <si>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</si>
  <si>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</si>
  <si>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</si>
  <si>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</si>
  <si>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</si>
  <si>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</si>
  <si>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</si>
  <si>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</si>
  <si>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</si>
  <si>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</si>
  <si>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</si>
  <si>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</si>
  <si>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</si>
  <si>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</si>
  <si>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</si>
  <si>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</si>
  <si>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</si>
  <si>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</si>
  <si>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</si>
  <si>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</si>
  <si>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</si>
  <si>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</si>
  <si>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</si>
  <si>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</si>
  <si>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</si>
  <si>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</si>
  <si>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</si>
  <si>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</si>
  <si>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</si>
  <si>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</si>
  <si>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</si>
  <si>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</si>
  <si>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</si>
  <si>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</si>
  <si>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</si>
  <si>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</si>
  <si>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</si>
  <si>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</si>
  <si>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</si>
  <si>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</si>
  <si>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</si>
  <si>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</si>
  <si>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</si>
  <si>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</si>
  <si>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</si>
  <si>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</si>
  <si>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</si>
  <si>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</si>
  <si>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</si>
  <si>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</si>
  <si>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</si>
  <si>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</si>
  <si>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</si>
  <si>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</si>
  <si>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</si>
  <si>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</si>
  <si>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</si>
  <si>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</si>
  <si>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</si>
  <si>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</si>
  <si>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</si>
  <si>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</si>
  <si>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</si>
  <si>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</si>
  <si>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</si>
  <si>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</si>
  <si>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</si>
  <si>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</si>
  <si>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</si>
  <si>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</si>
  <si>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</si>
  <si>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</si>
  <si>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</si>
  <si>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</si>
  <si>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</si>
  <si>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</si>
  <si>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</si>
  <si>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</si>
  <si>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</si>
  <si>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</si>
  <si>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</si>
  <si>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</si>
  <si>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</si>
  <si>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</si>
  <si>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</si>
  <si>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</si>
  <si>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</si>
  <si>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</si>
  <si>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</si>
  <si>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</si>
  <si>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</si>
  <si>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</si>
  <si>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</si>
  <si>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</si>
  <si>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</si>
  <si>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</si>
  <si>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</si>
  <si>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</si>
  <si>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</si>
  <si>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</si>
  <si>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</si>
  <si>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</si>
  <si>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</si>
  <si>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</si>
  <si>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</si>
  <si>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</si>
  <si>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</si>
  <si>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</si>
  <si>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</si>
  <si>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</si>
  <si>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</si>
  <si>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</si>
  <si>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</si>
  <si>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</si>
  <si>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</si>
  <si>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</si>
  <si>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</si>
  <si>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</si>
  <si>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</si>
  <si>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</si>
  <si>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</si>
  <si>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</si>
  <si>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</si>
  <si>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</si>
  <si>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</si>
  <si>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</si>
  <si>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</si>
  <si>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</si>
  <si>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</si>
  <si>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</si>
  <si>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</si>
  <si>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</si>
  <si>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</si>
  <si>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</si>
  <si>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</si>
  <si>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</si>
  <si>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</si>
  <si>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</si>
  <si>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</si>
  <si>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</si>
  <si>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</si>
  <si>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</si>
  <si>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</si>
  <si>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</si>
  <si>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</si>
  <si>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</si>
  <si>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</si>
  <si>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</si>
  <si>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</si>
  <si>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</si>
  <si>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</si>
  <si>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</si>
  <si>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</si>
  <si>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</si>
  <si>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</si>
  <si>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</si>
  <si>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</si>
  <si>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</si>
  <si>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</si>
  <si>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</si>
  <si>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</si>
  <si>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</si>
  <si>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</si>
  <si>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</si>
  <si>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</si>
  <si>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</si>
  <si>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</si>
  <si>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</si>
  <si>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</si>
  <si>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</si>
  <si>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</si>
  <si>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</si>
  <si>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</si>
  <si>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</si>
  <si>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</si>
  <si>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</si>
  <si>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</si>
  <si>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</si>
  <si>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</si>
  <si>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</si>
  <si>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</si>
  <si>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</si>
  <si>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</si>
  <si>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</si>
  <si>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</si>
  <si>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</si>
  <si>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</si>
  <si>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</si>
  <si>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</si>
  <si>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</si>
  <si>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</si>
  <si>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</si>
  <si>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</si>
  <si>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</si>
  <si>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</si>
  <si>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</si>
  <si>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</si>
  <si>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</si>
  <si>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</si>
  <si>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</si>
  <si>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</si>
  <si>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</si>
  <si>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</si>
  <si>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</si>
  <si>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</si>
  <si>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</si>
  <si>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</si>
  <si>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</si>
  <si>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</si>
  <si>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</si>
  <si>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</si>
  <si>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</si>
  <si>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</si>
  <si>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</si>
  <si>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</si>
  <si>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</si>
  <si>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</si>
  <si>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</si>
  <si>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</si>
  <si>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</si>
  <si>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</si>
  <si>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</si>
  <si>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</si>
  <si>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</si>
  <si>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</si>
  <si>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</si>
  <si>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</si>
  <si>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</si>
  <si>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</si>
  <si>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</si>
  <si>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</si>
  <si>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</si>
  <si>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</si>
  <si>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</si>
  <si>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</si>
  <si>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</si>
  <si>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</si>
  <si>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</si>
  <si>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</si>
  <si>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</si>
  <si>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</si>
  <si>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</si>
  <si>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</si>
  <si>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</si>
  <si>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</si>
  <si>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</si>
  <si>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</si>
  <si>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</si>
  <si>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</si>
  <si>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</si>
  <si>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</si>
  <si>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</si>
  <si>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</si>
  <si>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</si>
  <si>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</si>
  <si>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</si>
  <si>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</si>
  <si>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</si>
  <si>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</si>
  <si>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</si>
  <si>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</si>
  <si>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</si>
  <si>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</si>
  <si>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</si>
  <si>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</si>
  <si>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</si>
  <si>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</si>
  <si>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</si>
  <si>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</si>
  <si>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</si>
  <si>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</si>
  <si>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</si>
  <si>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</si>
  <si>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</si>
  <si>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</si>
  <si>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</si>
  <si>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</si>
  <si>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</si>
  <si>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</si>
  <si>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</si>
  <si>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</si>
  <si>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</si>
  <si>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</si>
  <si>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</si>
  <si>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</si>
  <si>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</si>
  <si>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</si>
  <si>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</si>
  <si>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</si>
  <si>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</si>
  <si>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</si>
  <si>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</si>
  <si>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</si>
  <si>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</si>
  <si>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</si>
  <si>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</si>
  <si>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</si>
  <si>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</si>
  <si>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</si>
  <si>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</si>
  <si>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</si>
  <si>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</si>
  <si>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</si>
  <si>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</si>
  <si>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</si>
  <si>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</si>
  <si>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</si>
  <si>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</si>
  <si>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</si>
  <si>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</si>
  <si>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</si>
  <si>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</si>
  <si>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</si>
  <si>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</si>
  <si>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</si>
  <si>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</si>
  <si>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</si>
  <si>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</si>
  <si>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</si>
  <si>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</si>
  <si>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</si>
  <si>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</si>
  <si>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</si>
  <si>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</si>
  <si>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</si>
  <si>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</si>
  <si>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</si>
  <si>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</si>
  <si>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</si>
  <si>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</si>
  <si>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</si>
  <si>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</si>
  <si>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</si>
  <si>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</si>
  <si>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</si>
  <si>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</si>
  <si>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</si>
  <si>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</si>
  <si>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</si>
  <si>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</si>
  <si>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</si>
  <si>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</si>
  <si>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</si>
  <si>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</si>
  <si>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</si>
  <si>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</si>
  <si>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</si>
  <si>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</si>
  <si>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</si>
  <si>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</si>
  <si>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</si>
  <si>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</si>
  <si>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</si>
  <si>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</si>
  <si>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</si>
  <si>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</si>
  <si>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</si>
  <si>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</si>
  <si>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</si>
  <si>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</si>
  <si>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</si>
  <si>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</si>
  <si>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</si>
  <si>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</si>
  <si>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</si>
  <si>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</si>
  <si>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</si>
  <si>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</si>
  <si>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</si>
  <si>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</si>
  <si>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</si>
  <si>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</si>
  <si>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</si>
  <si>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</si>
  <si>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</si>
  <si>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</si>
  <si>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</si>
  <si>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</si>
  <si>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</si>
  <si>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</si>
  <si>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</si>
  <si>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</si>
  <si>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</si>
  <si>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</si>
  <si>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</si>
  <si>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</si>
  <si>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</si>
  <si>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</si>
  <si>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</si>
  <si>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</si>
  <si>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</si>
  <si>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</si>
  <si>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</si>
  <si>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</si>
  <si>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</si>
  <si>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</si>
  <si>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</si>
  <si>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</si>
  <si>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</si>
  <si>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</si>
  <si>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</si>
  <si>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</si>
  <si>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</si>
  <si>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</si>
  <si>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</si>
  <si>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</si>
  <si>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</si>
  <si>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</si>
  <si>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</si>
  <si>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</si>
  <si>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</si>
  <si>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</si>
  <si>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</si>
  <si>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</si>
  <si>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</si>
  <si>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</si>
  <si>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</si>
  <si>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</si>
  <si>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</si>
  <si>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</si>
  <si>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</si>
  <si>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</si>
  <si>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</si>
  <si>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</si>
  <si>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</si>
  <si>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</si>
  <si>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</si>
  <si>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</si>
  <si>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</si>
  <si>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</si>
  <si>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</si>
  <si>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</si>
  <si>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</si>
  <si>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</si>
  <si>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</si>
  <si>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</si>
  <si>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</si>
  <si>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</si>
  <si>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</si>
  <si>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</si>
  <si>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</si>
  <si>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</si>
  <si>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</si>
  <si>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</si>
  <si>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</si>
  <si>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</si>
  <si>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</si>
  <si>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</si>
  <si>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</si>
  <si>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</si>
  <si>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</si>
  <si>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</si>
  <si>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</si>
  <si>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</si>
  <si>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</si>
  <si>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</si>
  <si>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</si>
  <si>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</si>
  <si>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</si>
  <si>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</si>
  <si>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</si>
  <si>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</si>
  <si>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</si>
  <si>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</si>
  <si>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</si>
  <si>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</si>
  <si>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</si>
  <si>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</si>
  <si>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</si>
  <si>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</si>
  <si>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</si>
  <si>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</si>
  <si>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</si>
  <si>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</si>
  <si>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</si>
  <si>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</si>
  <si>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</si>
  <si>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</si>
  <si>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</si>
  <si>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</si>
  <si>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</si>
  <si>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</si>
  <si>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</si>
  <si>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</si>
  <si>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</si>
  <si>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</si>
  <si>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</si>
  <si>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</si>
  <si>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</si>
  <si>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</si>
  <si>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</si>
  <si>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</si>
  <si>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</si>
  <si>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</si>
  <si>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</si>
  <si>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</si>
  <si>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</si>
  <si>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</si>
  <si>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</si>
  <si>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</si>
  <si>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</si>
  <si>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</si>
  <si>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</si>
  <si>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</si>
  <si>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</si>
  <si>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</si>
  <si>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</si>
  <si>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</si>
  <si>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</si>
  <si>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</si>
  <si>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</si>
  <si>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</si>
  <si>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</si>
  <si>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</si>
  <si>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</si>
  <si>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</si>
  <si>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</si>
  <si>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</si>
  <si>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</si>
  <si>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</si>
  <si>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</si>
  <si>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</si>
  <si>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</si>
  <si>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</si>
  <si>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</si>
  <si>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</si>
  <si>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</si>
  <si>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</si>
  <si>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</si>
  <si>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</si>
  <si>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</si>
  <si>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</si>
  <si>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</si>
  <si>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</si>
  <si>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</si>
  <si>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</si>
  <si>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</si>
  <si>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</si>
  <si>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</si>
  <si>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</si>
  <si>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</si>
  <si>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</si>
  <si>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</si>
  <si>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</si>
  <si>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</si>
  <si>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</si>
  <si>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</si>
  <si>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</si>
  <si>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</si>
  <si>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</si>
  <si>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</si>
  <si>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</si>
  <si>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</si>
  <si>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</si>
  <si>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</si>
  <si>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</si>
  <si>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</si>
  <si>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</si>
  <si>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</si>
  <si>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</si>
  <si>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</si>
  <si>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</si>
  <si>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</si>
  <si>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</si>
  <si>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</si>
  <si>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</si>
  <si>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</si>
  <si>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</si>
  <si>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</si>
  <si>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</si>
  <si>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</si>
  <si>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</si>
  <si>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</si>
  <si>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</si>
  <si>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</si>
  <si>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</si>
  <si>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</si>
  <si>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</si>
  <si>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</si>
  <si>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</si>
  <si>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</si>
  <si>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</si>
  <si>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</si>
  <si>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</si>
  <si>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</si>
  <si>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</si>
  <si>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</si>
  <si>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</si>
  <si>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</si>
  <si>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</si>
  <si>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</si>
  <si>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</si>
  <si>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</si>
  <si>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</si>
  <si>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</si>
  <si>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</si>
  <si>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</si>
  <si>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</si>
  <si>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</si>
  <si>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</si>
  <si>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</si>
  <si>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</si>
  <si>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</si>
  <si>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</si>
  <si>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</si>
  <si>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</si>
  <si>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</si>
  <si>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</si>
  <si>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</si>
  <si>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</si>
  <si>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</si>
  <si>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</si>
  <si>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</si>
  <si>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</si>
  <si>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</si>
  <si>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</si>
  <si>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</si>
  <si>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</si>
  <si>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</si>
  <si>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</si>
  <si>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</si>
  <si>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</si>
  <si>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</si>
  <si>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</si>
  <si>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</si>
  <si>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</si>
  <si>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</si>
  <si>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</si>
  <si>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</si>
  <si>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</si>
  <si>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</si>
  <si>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</si>
  <si>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</si>
  <si>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</si>
  <si>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</si>
  <si>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</si>
  <si>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</si>
  <si>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</si>
  <si>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</si>
  <si>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</si>
  <si>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</si>
  <si>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</si>
  <si>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</si>
  <si>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</si>
  <si>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</si>
  <si>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</si>
  <si>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</si>
  <si>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</si>
  <si>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</si>
  <si>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</si>
  <si>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</si>
  <si>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</si>
  <si>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</si>
  <si>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</si>
  <si>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</si>
  <si>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</si>
  <si>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</si>
  <si>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</si>
  <si>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</si>
  <si>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</si>
  <si>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</si>
  <si>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</si>
  <si>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</si>
  <si>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</si>
  <si>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</si>
  <si>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</si>
  <si>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</si>
  <si>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</si>
  <si>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</si>
  <si>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</si>
  <si>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</si>
  <si>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</si>
  <si>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</si>
  <si>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</si>
  <si>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</si>
  <si>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</si>
  <si>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</si>
  <si>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</si>
  <si>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</si>
  <si>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</si>
  <si>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</si>
  <si>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</si>
  <si>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</si>
  <si>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</si>
  <si>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</si>
  <si>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</si>
  <si>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</si>
  <si>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</si>
  <si>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</si>
  <si>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</si>
  <si>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</si>
  <si>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</si>
  <si>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</si>
  <si>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</si>
  <si>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</si>
  <si>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</si>
  <si>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</si>
  <si>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</si>
  <si>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</si>
  <si>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</si>
  <si>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</si>
  <si>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</si>
  <si>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</si>
  <si>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</si>
  <si>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</si>
  <si>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</si>
  <si>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</si>
  <si>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</si>
  <si>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</si>
  <si>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</si>
  <si>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</si>
  <si>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</si>
  <si>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</si>
  <si>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</si>
  <si>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</si>
  <si>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</si>
  <si>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</si>
  <si>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</si>
  <si>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</si>
  <si>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</si>
  <si>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</si>
  <si>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</si>
  <si>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</si>
  <si>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</si>
  <si>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</si>
  <si>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</si>
  <si>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</si>
  <si>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</si>
  <si>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</si>
  <si>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</si>
  <si>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</si>
  <si>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</si>
  <si>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</si>
  <si>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</si>
  <si>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</si>
  <si>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</si>
  <si>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</si>
  <si>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</si>
  <si>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</si>
  <si>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</si>
  <si>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</si>
  <si>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</si>
  <si>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</si>
  <si>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</si>
  <si>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</si>
  <si>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</si>
  <si>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</si>
  <si>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</si>
  <si>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</si>
  <si>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</si>
  <si>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</si>
  <si>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</si>
  <si>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</si>
  <si>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</si>
  <si>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</si>
  <si>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</si>
  <si>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</si>
  <si>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</si>
  <si>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</si>
  <si>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</si>
  <si>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</si>
  <si>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</si>
  <si>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</si>
  <si>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</si>
  <si>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</si>
  <si>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</si>
  <si>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</si>
  <si>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</si>
  <si>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</si>
  <si>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</si>
  <si>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</si>
  <si>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</si>
  <si>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</si>
  <si>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</si>
  <si>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</si>
  <si>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</si>
  <si>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</si>
  <si>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</si>
  <si>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</si>
  <si>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</si>
  <si>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</si>
  <si>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</si>
  <si>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</si>
  <si>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</si>
  <si>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</si>
  <si>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</si>
  <si>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</si>
  <si>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</si>
  <si>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</si>
  <si>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</si>
  <si>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</si>
  <si>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</si>
  <si>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</si>
  <si>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</si>
  <si>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</si>
  <si>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</si>
  <si>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</si>
  <si>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</si>
  <si>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</si>
  <si>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</si>
  <si>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</si>
  <si>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</si>
  <si>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</si>
  <si>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</si>
  <si>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</si>
  <si>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</si>
  <si>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</si>
  <si>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</si>
  <si>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</si>
  <si>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</si>
  <si>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</si>
  <si>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</si>
  <si>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</si>
  <si>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</si>
  <si>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</si>
  <si>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</si>
  <si>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</si>
  <si>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</si>
  <si>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</si>
  <si>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</si>
  <si>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</si>
  <si>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</si>
  <si>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</si>
  <si>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</si>
  <si>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</si>
  <si>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</si>
  <si>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</si>
  <si>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</si>
  <si>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</si>
  <si>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</si>
  <si>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</si>
  <si>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</si>
  <si>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</si>
  <si>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</si>
  <si>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</si>
  <si>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</si>
  <si>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</si>
  <si>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</si>
  <si>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</si>
  <si>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</si>
  <si>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</si>
  <si>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</si>
  <si>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</si>
  <si>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</si>
  <si>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</si>
  <si>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</si>
  <si>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</si>
  <si>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</si>
  <si>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</si>
  <si>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</si>
  <si>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</si>
  <si>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</si>
  <si>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</si>
  <si>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</si>
  <si>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</si>
  <si>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</si>
  <si>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</si>
  <si>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</si>
  <si>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</si>
  <si>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</si>
  <si>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</si>
  <si>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</si>
  <si>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</si>
  <si>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</si>
  <si>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</si>
  <si>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</si>
  <si>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</si>
  <si>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</si>
  <si>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</si>
  <si>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</si>
  <si>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</si>
  <si>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</si>
  <si>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</si>
  <si>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</si>
  <si>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</si>
  <si>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</si>
  <si>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</si>
  <si>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</si>
  <si>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</si>
  <si>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</si>
  <si>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</si>
  <si>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</si>
  <si>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</si>
  <si>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</si>
  <si>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</si>
  <si>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</si>
  <si>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</si>
  <si>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</si>
  <si>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</si>
  <si>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</si>
  <si>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</si>
  <si>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</si>
  <si>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</si>
  <si>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</si>
  <si>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</si>
  <si>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</si>
  <si>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</si>
  <si>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</si>
  <si>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</si>
  <si>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</si>
  <si>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</si>
  <si>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</si>
  <si>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</si>
  <si>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</si>
  <si>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</si>
  <si>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</si>
  <si>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</si>
  <si>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</si>
  <si>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</si>
  <si>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</si>
  <si>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</si>
  <si>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</si>
  <si>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</si>
  <si>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</si>
  <si>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</si>
  <si>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</si>
  <si>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</si>
  <si>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</si>
  <si>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</si>
  <si>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</si>
  <si>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</si>
  <si>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</si>
  <si>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</si>
  <si>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</si>
  <si>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</si>
  <si>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</si>
  <si>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</si>
  <si>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</si>
  <si>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</si>
  <si>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</si>
  <si>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</si>
  <si>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</si>
  <si>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</si>
  <si>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</si>
  <si>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</si>
  <si>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</si>
  <si>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</si>
  <si>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</si>
  <si>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</si>
  <si>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</si>
  <si>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</si>
  <si>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</si>
  <si>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</si>
  <si>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</si>
  <si>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</si>
  <si>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</si>
  <si>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</si>
  <si>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</si>
  <si>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</si>
  <si>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</si>
  <si>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</si>
  <si>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</si>
  <si>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</si>
  <si>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</si>
  <si>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</si>
  <si>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</si>
  <si>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</si>
  <si>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</si>
  <si>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</si>
  <si>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</si>
  <si>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</si>
  <si>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</si>
  <si>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</si>
  <si>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</si>
  <si>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</si>
  <si>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</si>
  <si>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</si>
  <si>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</si>
  <si>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</si>
  <si>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</si>
  <si>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</si>
  <si>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</si>
  <si>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</si>
  <si>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</si>
  <si>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</si>
  <si>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</si>
  <si>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</si>
  <si>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</si>
  <si>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</si>
  <si>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</si>
  <si>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</si>
  <si>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</si>
  <si>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</si>
  <si>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</si>
  <si>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</si>
  <si>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</si>
  <si>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</si>
  <si>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</si>
  <si>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</si>
  <si>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</si>
  <si>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</si>
  <si>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</si>
  <si>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</si>
  <si>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</si>
  <si>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</si>
  <si>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</si>
  <si>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</si>
  <si>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</si>
  <si>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</si>
  <si>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</si>
  <si>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</si>
  <si>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</si>
  <si>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</si>
  <si>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</si>
  <si>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</si>
  <si>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</si>
  <si>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</si>
  <si>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</si>
  <si>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</si>
  <si>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</si>
  <si>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</si>
  <si>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</si>
  <si>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</si>
  <si>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</si>
  <si>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</si>
  <si>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</si>
  <si>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</si>
  <si>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</si>
  <si>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</si>
  <si>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</si>
  <si>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</si>
  <si>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</si>
  <si>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</si>
  <si>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</si>
  <si>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</si>
  <si>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</si>
  <si>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</si>
  <si>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</si>
  <si>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</si>
  <si>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</si>
  <si>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</si>
  <si>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</si>
  <si>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</si>
  <si>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</si>
  <si>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</si>
  <si>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</si>
  <si>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</si>
  <si>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</si>
  <si>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</si>
  <si>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</si>
  <si>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</si>
  <si>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</si>
  <si>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</si>
  <si>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</si>
  <si>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</si>
  <si>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</si>
  <si>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</si>
  <si>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</si>
  <si>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</si>
  <si>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</si>
  <si>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</si>
  <si>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</si>
  <si>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</si>
  <si>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</si>
  <si>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</si>
  <si>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</si>
  <si>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</si>
  <si>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</si>
  <si>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</si>
  <si>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</si>
  <si>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</si>
  <si>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</si>
  <si>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</si>
  <si>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</si>
  <si>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</si>
  <si>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</si>
  <si>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</si>
  <si>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</si>
  <si>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</si>
  <si>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</si>
  <si>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</si>
  <si>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</si>
  <si>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</si>
  <si>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</si>
  <si>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</si>
  <si>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</si>
  <si>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</si>
  <si>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</si>
  <si>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</si>
  <si>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</si>
  <si>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</si>
  <si>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</si>
  <si>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</si>
  <si>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</si>
  <si>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</si>
  <si>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</si>
  <si>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</si>
  <si>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</si>
  <si>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</si>
  <si>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</si>
  <si>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</si>
  <si>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</si>
  <si>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</si>
  <si>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</si>
  <si>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</si>
  <si>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</si>
  <si>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</si>
  <si>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</si>
  <si>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</si>
  <si>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</si>
  <si>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</si>
  <si>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</si>
  <si>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</si>
  <si>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</si>
  <si>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</si>
  <si>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</si>
  <si>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</si>
  <si>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</si>
  <si>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</si>
  <si>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</si>
  <si>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</si>
  <si>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</si>
  <si>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</si>
  <si>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</si>
  <si>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</si>
  <si>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</si>
  <si>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</si>
  <si>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</si>
  <si>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</si>
  <si>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</si>
  <si>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</si>
  <si>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</si>
  <si>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</si>
  <si>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</si>
  <si>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</si>
  <si>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</si>
  <si>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</si>
  <si>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</si>
  <si>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</si>
  <si>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</si>
  <si>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</si>
  <si>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</si>
  <si>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</si>
  <si>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</si>
  <si>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</si>
  <si>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</si>
  <si>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</si>
  <si>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</si>
  <si>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</si>
  <si>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</si>
  <si>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</si>
  <si>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</si>
  <si>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</si>
  <si>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</si>
  <si>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</si>
  <si>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</si>
  <si>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</si>
  <si>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</si>
  <si>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</si>
  <si>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</si>
  <si>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</si>
  <si>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</si>
  <si>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</si>
  <si>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</si>
  <si>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</si>
  <si>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</si>
  <si>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</si>
  <si>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</si>
  <si>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</si>
  <si>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</si>
  <si>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</si>
  <si>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</si>
  <si>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</si>
  <si>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</si>
  <si>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</si>
  <si>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</si>
  <si>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</si>
  <si>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</si>
  <si>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</si>
  <si>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</si>
  <si>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</si>
  <si>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</si>
  <si>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</si>
  <si>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</si>
  <si>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</si>
  <si>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</si>
  <si>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</si>
  <si>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</si>
  <si>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</si>
  <si>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</si>
  <si>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</si>
  <si>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</si>
  <si>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</si>
  <si>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</si>
  <si>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</si>
  <si>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</si>
  <si>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</si>
  <si>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</si>
  <si>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</si>
  <si>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</si>
  <si>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</si>
  <si>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</si>
  <si>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</si>
  <si>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</si>
  <si>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</si>
  <si>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</si>
  <si>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</si>
  <si>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</si>
  <si>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</si>
  <si>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</si>
  <si>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</si>
  <si>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</si>
  <si>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</si>
  <si>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</si>
  <si>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</si>
  <si>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</si>
  <si>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</si>
  <si>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</si>
  <si>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</si>
  <si>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</si>
  <si>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</si>
  <si>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</si>
  <si>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</si>
  <si>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</si>
  <si>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</si>
  <si>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</si>
  <si>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</si>
  <si>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</si>
  <si>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</si>
  <si>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</si>
  <si>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</si>
  <si>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</si>
  <si>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</si>
  <si>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</si>
  <si>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</si>
  <si>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</si>
  <si>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</si>
  <si>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</si>
  <si>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</si>
  <si>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</si>
  <si>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</si>
  <si>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</si>
  <si>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</si>
  <si>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</si>
  <si>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</si>
  <si>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</si>
  <si>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</si>
  <si>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</si>
  <si>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</si>
  <si>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</si>
  <si>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</si>
  <si>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</si>
  <si>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</si>
  <si>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</si>
  <si>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</si>
  <si>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</si>
  <si>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</si>
  <si>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</si>
  <si>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</si>
  <si>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</si>
  <si>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</si>
  <si>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</si>
  <si>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</si>
  <si>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</si>
  <si>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</si>
  <si>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</si>
  <si>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</si>
  <si>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</si>
  <si>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</si>
  <si>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</si>
  <si>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</si>
  <si>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</si>
  <si>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</si>
  <si>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</si>
  <si>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</si>
  <si>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</si>
  <si>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</si>
  <si>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</si>
  <si>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</si>
  <si>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</si>
  <si>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</si>
  <si>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</si>
  <si>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</si>
  <si>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</si>
  <si>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</si>
  <si>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</si>
  <si>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</si>
  <si>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</si>
  <si>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</si>
  <si>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</si>
  <si>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</si>
  <si>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</si>
  <si>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</si>
  <si>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</si>
  <si>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</si>
  <si>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</si>
  <si>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</si>
  <si>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</si>
  <si>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</si>
  <si>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</si>
  <si>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</si>
  <si>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</si>
  <si>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</si>
  <si>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</si>
  <si>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</si>
  <si>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</si>
  <si>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</si>
  <si>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</si>
  <si>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</si>
  <si>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</si>
  <si>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</si>
  <si>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</si>
  <si>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</si>
  <si>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</si>
  <si>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</si>
  <si>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</si>
  <si>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</si>
  <si>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</si>
  <si>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</si>
  <si>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</si>
  <si>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</si>
  <si>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</si>
  <si>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</si>
  <si>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</si>
  <si>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</si>
  <si>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</si>
  <si>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</si>
  <si>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</si>
  <si>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</si>
  <si>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</si>
  <si>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</si>
  <si>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</si>
  <si>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</si>
  <si>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</si>
  <si>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</si>
  <si>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</si>
  <si>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</si>
  <si>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</si>
  <si>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</si>
  <si>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</si>
  <si>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</si>
  <si>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</si>
  <si>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</si>
  <si>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</si>
  <si>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</si>
  <si>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</si>
  <si>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</si>
  <si>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</si>
  <si>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</si>
  <si>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</si>
  <si>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</si>
  <si>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</si>
  <si>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</si>
  <si>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</si>
  <si>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</si>
  <si>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</si>
  <si>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</si>
  <si>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</si>
  <si>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</si>
  <si>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</si>
  <si>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</si>
  <si>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</si>
  <si>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</si>
  <si>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</si>
  <si>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</si>
  <si>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</si>
  <si>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</si>
  <si>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</si>
  <si>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</si>
  <si>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</si>
  <si>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</si>
  <si>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</si>
  <si>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</si>
  <si>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</si>
  <si>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</si>
  <si>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</si>
  <si>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</si>
  <si>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</si>
  <si>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</si>
  <si>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</si>
  <si>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</si>
  <si>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</si>
  <si>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</si>
  <si>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</si>
  <si>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</si>
  <si>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</si>
  <si>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</si>
  <si>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</si>
  <si>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</si>
  <si>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</si>
  <si>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</si>
  <si>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</si>
  <si>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</si>
  <si>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</si>
  <si>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</si>
  <si>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</si>
  <si>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</si>
  <si>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</si>
  <si>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</si>
  <si>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</si>
  <si>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</si>
  <si>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</si>
  <si>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</si>
  <si>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</si>
  <si>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</si>
  <si>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</si>
  <si>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</si>
  <si>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</si>
  <si>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</si>
  <si>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</si>
  <si>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</si>
  <si>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</si>
  <si>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</si>
  <si>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</si>
  <si>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</si>
  <si>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</si>
  <si>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</si>
  <si>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</si>
  <si>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</si>
  <si>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</si>
  <si>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</si>
  <si>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</si>
  <si>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</si>
  <si>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</si>
  <si>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</si>
  <si>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</si>
  <si>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</si>
  <si>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</si>
  <si>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</si>
  <si>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</si>
  <si>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</si>
  <si>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</si>
  <si>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</si>
  <si>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</si>
  <si>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</si>
  <si>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</si>
  <si>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</si>
  <si>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</si>
  <si>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</si>
  <si>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</si>
  <si>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</si>
  <si>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</si>
  <si>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</si>
  <si>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</si>
  <si>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</si>
  <si>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</si>
  <si>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</si>
  <si>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</si>
  <si>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</si>
  <si>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</si>
  <si>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</si>
  <si>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</si>
  <si>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</si>
  <si>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</si>
  <si>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</si>
  <si>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</si>
  <si>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</si>
  <si>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</si>
  <si>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</si>
  <si>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</si>
  <si>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</si>
  <si>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</si>
  <si>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</si>
  <si>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</si>
  <si>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</si>
  <si>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</si>
  <si>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</si>
  <si>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</si>
  <si>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</si>
  <si>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</si>
  <si>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</si>
  <si>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</si>
  <si>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</si>
  <si>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</si>
  <si>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</si>
  <si>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</si>
  <si>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</si>
  <si>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</si>
  <si>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</si>
  <si>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</si>
  <si>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</si>
  <si>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</si>
  <si>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</si>
  <si>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</si>
  <si>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</si>
  <si>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</si>
  <si>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</si>
  <si>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</si>
  <si>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</si>
  <si>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</si>
  <si>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</si>
  <si>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</si>
  <si>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</si>
  <si>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</si>
  <si>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</si>
  <si>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</si>
  <si>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</si>
  <si>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</si>
  <si>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</si>
  <si>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</si>
  <si>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</si>
  <si>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</si>
  <si>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</si>
  <si>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</si>
  <si>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</si>
  <si>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</si>
  <si>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</si>
  <si>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</si>
  <si>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</si>
  <si>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</si>
  <si>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</si>
  <si>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</si>
  <si>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</si>
  <si>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</si>
  <si>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</si>
  <si>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</si>
  <si>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</si>
  <si>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</si>
  <si>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</si>
  <si>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</si>
  <si>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</si>
  <si>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</si>
  <si>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</si>
  <si>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</si>
  <si>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</si>
  <si>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</si>
  <si>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</si>
  <si>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</si>
  <si>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</si>
  <si>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</si>
  <si>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</si>
  <si>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</si>
  <si>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</si>
  <si>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</si>
  <si>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</si>
  <si>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</si>
  <si>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</si>
  <si>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</si>
  <si>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</si>
  <si>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</si>
  <si>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</si>
  <si>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</si>
  <si>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</si>
  <si>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</si>
  <si>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</si>
  <si>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</si>
  <si>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</si>
  <si>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</si>
  <si>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</si>
  <si>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</si>
  <si>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</si>
  <si>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</si>
  <si>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</si>
  <si>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</si>
  <si>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</si>
  <si>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</si>
  <si>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</si>
  <si>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</si>
  <si>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</si>
  <si>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</si>
  <si>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</si>
  <si>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</si>
  <si>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</si>
  <si>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</si>
  <si>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</si>
  <si>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</si>
  <si>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</si>
  <si>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</si>
  <si>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</si>
  <si>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</si>
  <si>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</si>
  <si>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</si>
  <si>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</si>
  <si>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</si>
  <si>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</si>
  <si>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</si>
  <si>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</si>
  <si>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</si>
  <si>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</si>
  <si>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</si>
  <si>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</si>
  <si>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</si>
  <si>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</si>
  <si>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</si>
  <si>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</si>
  <si>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</si>
  <si>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</si>
  <si>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</si>
  <si>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</si>
  <si>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</si>
  <si>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</si>
  <si>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</si>
  <si>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</si>
  <si>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</si>
  <si>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</si>
  <si>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</si>
  <si>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</si>
  <si>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</si>
  <si>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</si>
  <si>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</si>
  <si>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</si>
  <si>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</si>
  <si>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</si>
  <si>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</si>
  <si>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</si>
  <si>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</si>
  <si>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</si>
  <si>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</si>
  <si>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</si>
  <si>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</si>
  <si>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</si>
  <si>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</si>
  <si>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</si>
  <si>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</si>
  <si>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</si>
  <si>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</si>
  <si>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</si>
  <si>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</si>
  <si>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</si>
  <si>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</si>
  <si>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</si>
  <si>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</si>
  <si>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</si>
  <si>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</si>
  <si>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</si>
  <si>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</si>
  <si>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</si>
  <si>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</si>
  <si>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</si>
  <si>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</si>
  <si>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</si>
  <si>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</si>
  <si>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</si>
  <si>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</si>
  <si>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</si>
  <si>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</si>
  <si>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</si>
  <si>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</si>
  <si>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</si>
  <si>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</si>
  <si>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</si>
  <si>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</si>
  <si>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</si>
  <si>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</si>
  <si>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</si>
  <si>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</si>
  <si>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</si>
  <si>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</si>
  <si>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</si>
  <si>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</si>
  <si>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</si>
  <si>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</si>
  <si>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</si>
  <si>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</si>
  <si>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</si>
  <si>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</si>
  <si>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</si>
  <si>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</si>
  <si>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</si>
  <si>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</si>
  <si>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</si>
  <si>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</si>
  <si>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</si>
  <si>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</si>
  <si>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</si>
  <si>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</si>
  <si>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</si>
  <si>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</si>
  <si>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</si>
  <si>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</si>
  <si>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</si>
  <si>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</si>
  <si>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</si>
  <si>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</si>
  <si>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</si>
  <si>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</si>
  <si>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</si>
  <si>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</si>
  <si>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</si>
  <si>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</si>
  <si>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</si>
  <si>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</si>
  <si>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</si>
  <si>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</si>
  <si>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</si>
  <si>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</si>
  <si>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</si>
  <si>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</si>
  <si>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</si>
  <si>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</si>
  <si>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</si>
  <si>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</si>
  <si>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</si>
  <si>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</si>
  <si>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</si>
  <si>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</si>
  <si>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</si>
  <si>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</si>
  <si>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</si>
  <si>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</si>
  <si>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</si>
  <si>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</si>
  <si>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</si>
  <si>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</si>
  <si>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</si>
  <si>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</si>
  <si>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</si>
  <si>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</si>
  <si>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</si>
  <si>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</si>
  <si>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</si>
  <si>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</si>
  <si>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</si>
  <si>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</si>
  <si>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</si>
  <si>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</si>
  <si>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</si>
  <si>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</si>
  <si>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</si>
  <si>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</si>
  <si>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</si>
  <si>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</si>
  <si>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</si>
  <si>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</si>
  <si>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</si>
  <si>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</si>
  <si>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</si>
  <si>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</si>
  <si>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</si>
  <si>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</si>
  <si>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</si>
  <si>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</si>
  <si>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</si>
  <si>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</si>
  <si>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</si>
  <si>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</si>
  <si>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</si>
  <si>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</si>
  <si>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</si>
  <si>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</si>
  <si>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</si>
  <si>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</si>
  <si>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</si>
  <si>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</si>
  <si>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</si>
  <si>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</si>
  <si>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</si>
  <si>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</si>
  <si>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</si>
  <si>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</si>
  <si>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</si>
  <si>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</si>
  <si>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</si>
  <si>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</si>
  <si>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</si>
  <si>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</si>
  <si>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</si>
  <si>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</si>
  <si>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</si>
  <si>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</si>
  <si>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</si>
  <si>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</si>
  <si>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</si>
  <si>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</si>
  <si>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</si>
  <si>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</si>
  <si>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</si>
  <si>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</si>
  <si>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</si>
  <si>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</si>
  <si>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</si>
  <si>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</si>
  <si>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</si>
  <si>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</si>
  <si>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</si>
  <si>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</si>
  <si>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</si>
  <si>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</si>
  <si>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</si>
  <si>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</si>
  <si>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</si>
  <si>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</si>
  <si>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</si>
  <si>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</si>
  <si>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</si>
  <si>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</si>
  <si>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</si>
  <si>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</si>
  <si>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</si>
  <si>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</si>
  <si>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</si>
  <si>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</si>
  <si>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</si>
  <si>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</si>
  <si>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</si>
  <si>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</si>
  <si>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</si>
  <si>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</si>
  <si>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</si>
  <si>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</si>
  <si>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</si>
  <si>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</si>
  <si>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</si>
  <si>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</si>
  <si>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</si>
  <si>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</si>
  <si>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</si>
  <si>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</si>
  <si>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</si>
  <si>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</si>
  <si>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</si>
  <si>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</si>
  <si>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</si>
  <si>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</si>
  <si>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</si>
  <si>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</si>
  <si>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</si>
  <si>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</si>
  <si>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</si>
  <si>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</si>
  <si>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</si>
  <si>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</si>
  <si>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</si>
  <si>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</si>
  <si>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</si>
  <si>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</si>
  <si>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</si>
  <si>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</si>
  <si>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</si>
  <si>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</si>
  <si>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</si>
  <si>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</si>
  <si>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</si>
  <si>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</si>
  <si>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</si>
  <si>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</si>
  <si>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</si>
  <si>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</si>
  <si>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</si>
  <si>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</si>
  <si>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</si>
  <si>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</si>
  <si>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</si>
  <si>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</si>
  <si>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</si>
  <si>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</si>
  <si>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</si>
  <si>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</si>
  <si>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</si>
  <si>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</si>
  <si>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</si>
  <si>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</si>
  <si>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</si>
  <si>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</si>
  <si>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</si>
  <si>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</si>
  <si>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</si>
  <si>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</si>
  <si>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</si>
  <si>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</si>
  <si>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</si>
  <si>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</si>
  <si>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</si>
  <si>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</si>
  <si>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</si>
  <si>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</si>
  <si>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</si>
  <si>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</si>
  <si>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</si>
  <si>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</si>
  <si>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</si>
  <si>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</si>
  <si>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</si>
  <si>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</si>
  <si>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</si>
  <si>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</si>
  <si>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</si>
  <si>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</si>
  <si>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</si>
  <si>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</si>
  <si>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</si>
  <si>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</si>
  <si>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</si>
  <si>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</si>
  <si>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</si>
  <si>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</si>
  <si>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</si>
  <si>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</si>
  <si>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</si>
  <si>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</si>
  <si>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</si>
  <si>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</si>
  <si>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</si>
  <si>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</si>
  <si>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</si>
  <si>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</si>
  <si>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</si>
  <si>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</si>
  <si>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</si>
  <si>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</si>
  <si>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</si>
  <si>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</si>
  <si>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</si>
  <si>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</si>
  <si>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</si>
  <si>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</si>
  <si>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</si>
  <si>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</si>
  <si>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</si>
  <si>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</si>
  <si>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</si>
  <si>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</si>
  <si>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</si>
  <si>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</si>
  <si>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</si>
  <si>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</si>
  <si>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</si>
  <si>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</si>
  <si>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</si>
  <si>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</si>
  <si>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</si>
  <si>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</si>
  <si>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</si>
  <si>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</si>
  <si>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</si>
  <si>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</si>
  <si>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</si>
  <si>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</si>
  <si>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</si>
  <si>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</si>
  <si>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</si>
  <si>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</si>
  <si>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</si>
  <si>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</si>
  <si>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</si>
  <si>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</si>
  <si>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</si>
  <si>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</si>
  <si>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</si>
  <si>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</si>
  <si>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</si>
  <si>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</si>
  <si>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</si>
  <si>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</si>
  <si>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</si>
  <si>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</si>
  <si>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</si>
  <si>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</si>
  <si>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</si>
  <si>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</si>
  <si>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</si>
  <si>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</si>
  <si>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</si>
  <si>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</si>
  <si>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</si>
  <si>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</si>
  <si>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</si>
  <si>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</si>
  <si>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</si>
  <si>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</si>
  <si>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</si>
  <si>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</si>
  <si>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</si>
  <si>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</si>
  <si>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</si>
  <si>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</si>
  <si>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</si>
  <si>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</si>
  <si>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</si>
  <si>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</si>
  <si>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</si>
  <si>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</si>
  <si>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</si>
  <si>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</si>
  <si>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</si>
  <si>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</si>
  <si>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</si>
  <si>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</si>
  <si>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</si>
  <si>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</si>
  <si>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</si>
  <si>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</si>
  <si>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</si>
  <si>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</si>
  <si>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</si>
  <si>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</si>
  <si>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</si>
  <si>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</si>
  <si>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</si>
  <si>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</si>
  <si>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</si>
  <si>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</si>
  <si>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</si>
  <si>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</si>
  <si>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</si>
  <si>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</si>
  <si>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</si>
  <si>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</si>
  <si>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</si>
  <si>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</si>
  <si>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</si>
  <si>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</si>
  <si>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</si>
  <si>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</si>
  <si>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</si>
  <si>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</si>
  <si>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</si>
  <si>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</si>
  <si>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</si>
  <si>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</si>
  <si>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</si>
  <si>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</si>
  <si>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</si>
  <si>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</si>
  <si>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</si>
  <si>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</si>
  <si>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</si>
  <si>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</si>
  <si>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</si>
  <si>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</si>
  <si>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</si>
  <si>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</si>
  <si>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</si>
  <si>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</si>
  <si>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</si>
  <si>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</si>
  <si>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</si>
  <si>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</si>
  <si>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</si>
  <si>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</si>
  <si>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</si>
  <si>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</si>
  <si>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</si>
  <si>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</si>
  <si>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</si>
  <si>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</si>
  <si>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</si>
  <si>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</si>
  <si>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</si>
  <si>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</si>
  <si>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</si>
  <si>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</si>
  <si>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</si>
  <si>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</si>
  <si>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</si>
  <si>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</si>
  <si>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</si>
  <si>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</si>
  <si>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</si>
  <si>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</si>
  <si>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</si>
  <si>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</si>
  <si>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</si>
  <si>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</si>
  <si>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</si>
  <si>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</si>
  <si>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</si>
  <si>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</si>
  <si>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</si>
  <si>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</si>
  <si>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</si>
  <si>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</si>
  <si>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</si>
  <si>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</si>
  <si>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</si>
  <si>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</si>
  <si>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</si>
  <si>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</si>
  <si>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</si>
  <si>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</si>
  <si>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</si>
  <si>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</si>
  <si>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</si>
  <si>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</si>
  <si>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</si>
  <si>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</si>
  <si>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</si>
  <si>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</si>
  <si>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</si>
  <si>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</si>
  <si>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</si>
  <si>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</si>
  <si>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</si>
  <si>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</si>
  <si>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</si>
  <si>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</si>
  <si>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</si>
  <si>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</si>
  <si>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</si>
  <si>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</si>
  <si>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</si>
  <si>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</si>
  <si>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</si>
  <si>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</si>
  <si>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</si>
  <si>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</si>
  <si>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</si>
  <si>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</si>
  <si>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</si>
  <si>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</si>
  <si>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</si>
  <si>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</si>
  <si>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</si>
  <si>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</si>
  <si>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</si>
  <si>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</si>
  <si>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</si>
  <si>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</si>
  <si>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</si>
  <si>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</si>
  <si>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</si>
  <si>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</si>
  <si>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</si>
  <si>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</si>
  <si>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</si>
  <si>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</si>
  <si>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</si>
  <si>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</si>
  <si>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</si>
  <si>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</si>
  <si>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</si>
  <si>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</si>
  <si>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</si>
  <si>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</si>
  <si>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</si>
  <si>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</si>
  <si>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</si>
  <si>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</si>
  <si>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</si>
  <si>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</si>
  <si>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</si>
  <si>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</si>
  <si>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</si>
  <si>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</si>
  <si>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</si>
  <si>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</si>
  <si>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</si>
  <si>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</si>
  <si>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</si>
  <si>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</si>
  <si>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</si>
  <si>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</si>
  <si>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</si>
  <si>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</si>
  <si>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</si>
  <si>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</si>
  <si>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</si>
  <si>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</si>
  <si>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</si>
  <si>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</si>
  <si>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</si>
  <si>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</si>
  <si>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</si>
  <si>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</si>
  <si>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</si>
  <si>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</si>
  <si>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</si>
  <si>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</si>
  <si>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</si>
  <si>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</si>
  <si>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</si>
  <si>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</si>
  <si>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</si>
  <si>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</si>
  <si>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</si>
  <si>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</si>
  <si>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</si>
  <si>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</si>
  <si>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</si>
  <si>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</si>
  <si>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</si>
  <si>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</si>
  <si>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</si>
  <si>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</si>
  <si>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</si>
  <si>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</si>
  <si>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</si>
  <si>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</si>
  <si>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</si>
  <si>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</si>
  <si>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</si>
  <si>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</si>
  <si>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</si>
  <si>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</si>
  <si>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</si>
  <si>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</si>
  <si>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</si>
  <si>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</si>
  <si>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</si>
  <si>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</si>
  <si>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</si>
  <si>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</si>
  <si>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</si>
  <si>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</si>
  <si>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</si>
  <si>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</si>
  <si>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</si>
  <si>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</si>
  <si>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</si>
  <si>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</si>
  <si>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</si>
  <si>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</si>
  <si>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</si>
  <si>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</si>
  <si>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</si>
  <si>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</si>
  <si>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</si>
  <si>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</si>
  <si>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</si>
  <si>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</si>
  <si>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</si>
  <si>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</si>
  <si>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</si>
  <si>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</si>
  <si>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</si>
  <si>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</si>
  <si>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</si>
  <si>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</si>
  <si>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</si>
  <si>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</si>
  <si>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</si>
  <si>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</si>
  <si>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</si>
  <si>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</si>
  <si>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</si>
  <si>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</si>
  <si>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</si>
  <si>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</si>
  <si>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</si>
  <si>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</si>
  <si>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</si>
  <si>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</si>
  <si>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</si>
  <si>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</si>
  <si>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</si>
  <si>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</si>
  <si>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</si>
  <si>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</si>
  <si>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</si>
  <si>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</si>
  <si>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</si>
  <si>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</si>
  <si>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</si>
  <si>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</si>
  <si>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</si>
  <si>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</si>
  <si>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</si>
  <si>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</si>
  <si>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</si>
  <si>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</si>
  <si>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</si>
  <si>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</si>
  <si>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</si>
  <si>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</si>
  <si>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</si>
  <si>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</si>
  <si>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</si>
  <si>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</si>
  <si>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</si>
  <si>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</si>
  <si>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</si>
  <si>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</si>
  <si>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</si>
  <si>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</si>
  <si>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</si>
  <si>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</si>
  <si>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</si>
  <si>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</si>
  <si>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</si>
  <si>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</si>
  <si>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</si>
  <si>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</si>
  <si>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</si>
  <si>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</si>
  <si>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</si>
  <si>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</si>
  <si>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</si>
  <si>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</si>
  <si>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</si>
  <si>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</si>
  <si>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</si>
  <si>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</si>
  <si>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</si>
  <si>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</si>
  <si>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</si>
  <si>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</si>
  <si>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</si>
  <si>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</si>
  <si>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</si>
  <si>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</si>
  <si>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</si>
  <si>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</si>
  <si>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</si>
  <si>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</si>
  <si>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</si>
  <si>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</si>
  <si>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</si>
  <si>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</si>
  <si>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</si>
  <si>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</si>
  <si>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</si>
  <si>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</si>
  <si>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</si>
  <si>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</si>
  <si>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</si>
  <si>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</si>
  <si>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</si>
  <si>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</si>
  <si>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</si>
  <si>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</si>
  <si>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</si>
  <si>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</si>
  <si>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</si>
  <si>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</si>
  <si>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</si>
  <si>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</si>
  <si>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</si>
  <si>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</si>
  <si>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</si>
  <si>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</si>
  <si>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</si>
  <si>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</si>
  <si>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</si>
  <si>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</si>
  <si>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</si>
  <si>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</si>
  <si>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</si>
  <si>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</si>
  <si>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</si>
  <si>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</si>
  <si>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</si>
  <si>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</si>
  <si>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</si>
  <si>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</si>
  <si>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</si>
  <si>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</si>
  <si>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</si>
  <si>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</si>
  <si>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</si>
  <si>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</si>
  <si>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</si>
  <si>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</si>
  <si>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</si>
  <si>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</si>
  <si>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</si>
  <si>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</si>
  <si>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</si>
  <si>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</si>
  <si>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</si>
  <si>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</si>
  <si>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</si>
  <si>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</si>
  <si>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</si>
  <si>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</si>
  <si>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</si>
  <si>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</si>
  <si>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</si>
  <si>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</si>
  <si>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</si>
  <si>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</si>
  <si>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</si>
  <si>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</si>
  <si>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</si>
  <si>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</si>
  <si>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</si>
  <si>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</si>
  <si>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</si>
  <si>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</si>
  <si>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</si>
  <si>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</si>
  <si>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</si>
  <si>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</si>
  <si>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</si>
  <si>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</si>
  <si>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</si>
  <si>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</si>
  <si>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</si>
  <si>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</si>
  <si>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</si>
  <si>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</si>
  <si>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</si>
  <si>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</si>
  <si>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</si>
  <si>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</si>
  <si>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</si>
  <si>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</si>
  <si>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</si>
  <si>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</si>
  <si>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</si>
  <si>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</si>
  <si>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</si>
  <si>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</si>
  <si>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</si>
  <si>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</si>
  <si>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</si>
  <si>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</si>
  <si>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</si>
  <si>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</si>
  <si>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</si>
  <si>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</si>
  <si>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</si>
  <si>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</si>
  <si>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</si>
  <si>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</si>
  <si>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</si>
  <si>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</si>
  <si>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</si>
  <si>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</si>
  <si>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</si>
  <si>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</si>
  <si>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</si>
  <si>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</si>
  <si>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</si>
  <si>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</si>
  <si>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</si>
  <si>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</si>
  <si>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</si>
  <si>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</si>
  <si>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</si>
  <si>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</si>
  <si>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</si>
  <si>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</si>
  <si>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</si>
  <si>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</si>
  <si>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</si>
  <si>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</si>
  <si>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</si>
  <si>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</si>
  <si>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</si>
  <si>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</si>
  <si>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</si>
  <si>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</si>
  <si>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</si>
  <si>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</si>
  <si>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</si>
  <si>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</si>
  <si>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</si>
  <si>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</si>
  <si>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</si>
  <si>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</si>
  <si>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</si>
  <si>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</si>
  <si>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</si>
  <si>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</si>
  <si>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</si>
  <si>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</si>
  <si>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</si>
  <si>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</si>
  <si>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</si>
  <si>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</si>
  <si>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</si>
  <si>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</si>
  <si>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</si>
  <si>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</si>
  <si>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</si>
  <si>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</si>
  <si>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</si>
  <si>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</si>
  <si>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</si>
  <si>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</si>
  <si>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</si>
  <si>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</si>
  <si>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</si>
  <si>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</si>
  <si>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</si>
  <si>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</si>
  <si>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</si>
  <si>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</si>
  <si>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</si>
  <si>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</si>
  <si>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</si>
  <si>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</si>
  <si>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</si>
  <si>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</si>
  <si>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</si>
  <si>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</si>
  <si>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</si>
  <si>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</si>
  <si>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</si>
  <si>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</si>
  <si>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</si>
  <si>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</si>
  <si>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</si>
  <si>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</si>
  <si>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</si>
  <si>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</si>
  <si>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</si>
  <si>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</si>
  <si>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</si>
  <si>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</si>
  <si>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</si>
  <si>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</si>
  <si>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</si>
  <si>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</si>
  <si>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</si>
  <si>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</si>
  <si>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</si>
  <si>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</si>
  <si>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</si>
  <si>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</si>
  <si>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</si>
  <si>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</si>
  <si>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</si>
  <si>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</si>
  <si>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</si>
  <si>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</si>
  <si>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</si>
  <si>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</si>
  <si>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</si>
  <si>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</si>
  <si>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</si>
  <si>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</si>
  <si>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</si>
  <si>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</si>
  <si>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</si>
  <si>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</si>
  <si>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</si>
  <si>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</si>
  <si>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</si>
  <si>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</si>
  <si>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</si>
  <si>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</si>
  <si>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</si>
  <si>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</si>
  <si>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</si>
  <si>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</si>
  <si>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</si>
  <si>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</si>
  <si>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</si>
  <si>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</si>
  <si>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</si>
  <si>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</si>
  <si>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</si>
  <si>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</si>
  <si>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</si>
  <si>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</si>
  <si>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</si>
  <si>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</si>
  <si>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</si>
  <si>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</si>
  <si>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</si>
  <si>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</si>
  <si>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</si>
  <si>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</si>
  <si>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</si>
  <si>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</si>
  <si>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</si>
  <si>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</si>
  <si>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</si>
  <si>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</si>
  <si>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</si>
  <si>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</si>
  <si>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</si>
  <si>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</si>
  <si>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</si>
  <si>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</si>
  <si>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</si>
  <si>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</si>
  <si>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</si>
  <si>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</si>
  <si>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</si>
  <si>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</si>
  <si>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</si>
  <si>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</si>
  <si>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</si>
  <si>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</si>
  <si>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</si>
  <si>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</si>
  <si>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</si>
  <si>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</si>
  <si>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</si>
  <si>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</si>
  <si>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</si>
  <si>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</si>
  <si>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</si>
  <si>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</si>
  <si>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</si>
  <si>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</si>
  <si>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</si>
  <si>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</si>
  <si>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</si>
  <si>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</si>
  <si>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</si>
  <si>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</si>
  <si>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</si>
  <si>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</si>
  <si>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</si>
  <si>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</si>
  <si>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</si>
  <si>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</si>
  <si>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</si>
  <si>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</si>
  <si>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</si>
  <si>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</si>
  <si>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</si>
  <si>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</si>
  <si>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</si>
  <si>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</si>
  <si>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</si>
  <si>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</si>
  <si>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</si>
  <si>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</si>
  <si>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</si>
  <si>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</si>
  <si>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</si>
  <si>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</si>
  <si>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</si>
  <si>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</si>
  <si>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</si>
  <si>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</si>
  <si>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</si>
  <si>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</si>
  <si>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</si>
  <si>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</si>
  <si>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</si>
  <si>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</si>
  <si>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</si>
  <si>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</si>
  <si>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</si>
  <si>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</si>
  <si>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</si>
  <si>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</si>
  <si>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</si>
  <si>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</si>
  <si>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</si>
  <si>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</si>
  <si>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</si>
  <si>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</si>
  <si>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</si>
  <si>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</si>
  <si>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</si>
  <si>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</si>
  <si>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</si>
  <si>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</si>
  <si>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</si>
  <si>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</si>
  <si>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</si>
  <si>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</si>
  <si>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</si>
  <si>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</si>
  <si>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</si>
  <si>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</si>
  <si>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</si>
  <si>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</si>
  <si>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</si>
  <si>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</si>
  <si>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</si>
  <si>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</si>
  <si>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</si>
  <si>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</si>
  <si>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</si>
  <si>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</si>
  <si>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</si>
  <si>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</si>
  <si>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</si>
  <si>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</si>
  <si>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</si>
  <si>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</si>
  <si>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</si>
  <si>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</si>
  <si>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</si>
  <si>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</si>
  <si>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</si>
  <si>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</si>
  <si>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</si>
  <si>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</si>
  <si>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</si>
  <si>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</si>
  <si>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</si>
  <si>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</si>
  <si>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</si>
  <si>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</si>
  <si>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</si>
  <si>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</si>
  <si>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</si>
  <si>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</si>
  <si>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</si>
  <si>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</si>
  <si>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</si>
  <si>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</si>
  <si>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</si>
  <si>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</si>
  <si>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</si>
  <si>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</si>
  <si>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</si>
  <si>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</si>
  <si>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</si>
  <si>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</si>
  <si>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</si>
  <si>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</si>
  <si>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</si>
  <si>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</si>
  <si>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</si>
  <si>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</si>
  <si>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</si>
  <si>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</si>
  <si>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</si>
  <si>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</si>
  <si>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</si>
  <si>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</si>
  <si>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</si>
  <si>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</si>
  <si>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</si>
  <si>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</si>
  <si>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</si>
  <si>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</si>
  <si>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</si>
  <si>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</si>
  <si>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</si>
  <si>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</si>
  <si>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</si>
  <si>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</si>
  <si>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</si>
  <si>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</si>
  <si>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</si>
  <si>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</si>
  <si>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</si>
  <si>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</si>
  <si>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</si>
  <si>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</si>
  <si>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</si>
  <si>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</si>
  <si>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</si>
  <si>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</si>
  <si>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</si>
  <si>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</si>
  <si>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</si>
  <si>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</si>
  <si>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</si>
  <si>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</si>
  <si>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</si>
  <si>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</si>
  <si>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</si>
  <si>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</si>
  <si>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</si>
  <si>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</si>
  <si>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</si>
  <si>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</si>
  <si>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</si>
  <si>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</si>
  <si>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</si>
  <si>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</si>
  <si>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</si>
  <si>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</si>
  <si>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</si>
  <si>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</si>
  <si>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</si>
  <si>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</si>
  <si>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</si>
  <si>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</si>
  <si>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</si>
  <si>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</si>
  <si>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</si>
  <si>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</si>
  <si>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</si>
  <si>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</si>
  <si>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</si>
  <si>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</si>
  <si>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</si>
  <si>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</si>
  <si>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</si>
  <si>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</si>
  <si>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</si>
  <si>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</si>
  <si>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</si>
  <si>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</si>
  <si>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</si>
  <si>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</si>
  <si>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</si>
  <si>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</si>
  <si>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</si>
  <si>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</si>
  <si>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</si>
  <si>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</si>
  <si>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</si>
  <si>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</si>
  <si>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</si>
  <si>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</si>
  <si>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</si>
  <si>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</si>
  <si>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</si>
  <si>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</si>
  <si>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</si>
  <si>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</si>
  <si>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</si>
  <si>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</si>
  <si>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</si>
  <si>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</si>
  <si>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</si>
  <si>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</si>
  <si>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</si>
  <si>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</si>
  <si>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</si>
  <si>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</si>
  <si>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</si>
  <si>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</si>
  <si>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</si>
  <si>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</si>
  <si>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</si>
  <si>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</si>
  <si>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</si>
  <si>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</si>
  <si>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</si>
  <si>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</si>
  <si>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</si>
  <si>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</si>
  <si>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</si>
  <si>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</si>
  <si>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</si>
  <si>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</si>
  <si>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</si>
  <si>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</si>
  <si>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</si>
  <si>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</si>
  <si>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</si>
  <si>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</si>
  <si>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</si>
  <si>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</si>
  <si>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</si>
  <si>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</si>
  <si>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</si>
  <si>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</si>
  <si>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</si>
  <si>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</si>
  <si>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</si>
  <si>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</si>
  <si>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</si>
  <si>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</si>
  <si>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</si>
  <si>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</si>
  <si>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</si>
  <si>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</si>
  <si>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</si>
  <si>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</si>
  <si>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</si>
  <si>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</si>
  <si>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</si>
  <si>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</si>
  <si>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</si>
  <si>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</si>
  <si>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</si>
  <si>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</si>
  <si>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</si>
  <si>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</si>
  <si>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</si>
  <si>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</si>
  <si>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</si>
  <si>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</si>
  <si>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</si>
  <si>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</si>
  <si>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</si>
  <si>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</si>
  <si>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</si>
  <si>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</si>
  <si>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</si>
  <si>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</si>
  <si>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</si>
  <si>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</si>
  <si>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</si>
  <si>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</si>
  <si>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</si>
  <si>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</si>
  <si>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</si>
  <si>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</si>
  <si>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</si>
  <si>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</si>
  <si>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</si>
  <si>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</si>
  <si>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</si>
  <si>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</si>
  <si>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</si>
  <si>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</si>
  <si>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</si>
  <si>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</si>
  <si>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</si>
  <si>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</si>
  <si>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</si>
  <si>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</si>
  <si>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</si>
  <si>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</si>
  <si>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</si>
  <si>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</si>
  <si>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</si>
  <si>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</si>
  <si>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</si>
  <si>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</si>
  <si>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</si>
  <si>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</si>
  <si>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</si>
  <si>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</si>
  <si>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</si>
  <si>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</si>
  <si>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</si>
  <si>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</si>
  <si>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</si>
  <si>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</si>
  <si>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</si>
  <si>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</si>
  <si>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</si>
  <si>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</si>
  <si>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</si>
  <si>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</si>
  <si>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</si>
  <si>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</si>
  <si>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</si>
  <si>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</si>
  <si>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</si>
  <si>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</si>
  <si>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</si>
  <si>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</si>
  <si>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</si>
  <si>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</si>
  <si>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</si>
  <si>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</si>
  <si>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</si>
  <si>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</si>
  <si>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</si>
  <si>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</si>
  <si>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</si>
  <si>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</si>
  <si>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</si>
  <si>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</si>
  <si>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</si>
  <si>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</si>
  <si>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</si>
  <si>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</si>
  <si>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</si>
  <si>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</si>
  <si>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</si>
  <si>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</si>
  <si>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</si>
  <si>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</si>
  <si>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</si>
  <si>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</si>
  <si>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</si>
  <si>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</si>
  <si>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</si>
  <si>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</si>
  <si>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</si>
  <si>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</si>
  <si>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</si>
  <si>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</si>
  <si>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</si>
  <si>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</si>
  <si>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</si>
  <si>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</si>
  <si>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</si>
  <si>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</si>
  <si>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</si>
  <si>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</si>
  <si>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</si>
  <si>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</si>
  <si>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</si>
  <si>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</si>
  <si>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</si>
  <si>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</si>
  <si>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</si>
  <si>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</si>
  <si>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</si>
  <si>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</si>
  <si>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</si>
  <si>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</si>
  <si>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</si>
  <si>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</si>
  <si>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</si>
  <si>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</si>
  <si>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</si>
  <si>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</si>
  <si>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</si>
  <si>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</si>
  <si>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</si>
  <si>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</si>
  <si>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</si>
  <si>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</si>
  <si>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</si>
  <si>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</si>
  <si>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</si>
  <si>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</si>
  <si>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</si>
  <si>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</si>
  <si>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</si>
  <si>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</si>
  <si>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</si>
  <si>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</si>
  <si>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</si>
  <si>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</si>
  <si>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</si>
  <si>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</si>
  <si>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</si>
  <si>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</si>
  <si>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</si>
  <si>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</si>
  <si>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</si>
  <si>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</si>
  <si>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</si>
  <si>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</si>
  <si>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</si>
  <si>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</si>
  <si>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</si>
  <si>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</si>
  <si>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</si>
  <si>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</si>
  <si>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</si>
  <si>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</si>
  <si>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</si>
  <si>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</si>
  <si>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</si>
  <si>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</si>
  <si>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</si>
  <si>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</si>
  <si>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</si>
  <si>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</si>
  <si>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</si>
  <si>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</si>
  <si>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</si>
  <si>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</si>
  <si>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</si>
  <si>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</si>
  <si>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</si>
  <si>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</si>
  <si>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</si>
  <si>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</si>
  <si>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</si>
  <si>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</si>
  <si>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</si>
  <si>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</si>
  <si>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</si>
  <si>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</si>
  <si>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</si>
  <si>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</si>
  <si>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</si>
  <si>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</si>
  <si>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</si>
  <si>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</si>
  <si>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</si>
  <si>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</si>
  <si>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</si>
  <si>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</si>
  <si>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</si>
  <si>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</si>
  <si>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</si>
  <si>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</si>
  <si>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</si>
  <si>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</si>
  <si>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</si>
  <si>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</si>
  <si>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</si>
  <si>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</si>
  <si>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</si>
  <si>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</si>
  <si>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</si>
  <si>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</si>
  <si>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</si>
  <si>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</si>
  <si>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</si>
  <si>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</si>
  <si>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</si>
  <si>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</si>
  <si>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</si>
  <si>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</si>
  <si>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</si>
  <si>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</si>
  <si>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</si>
  <si>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</si>
  <si>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</si>
  <si>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</si>
  <si>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</si>
  <si>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</si>
  <si>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</si>
  <si>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</si>
  <si>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</si>
  <si>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</si>
  <si>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</si>
  <si>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</si>
  <si>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</si>
  <si>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</si>
  <si>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</si>
  <si>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</si>
  <si>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</si>
  <si>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</si>
  <si>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</si>
  <si>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</si>
  <si>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</si>
  <si>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</si>
  <si>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</si>
  <si>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</si>
  <si>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</si>
  <si>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</si>
  <si>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</si>
  <si>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</si>
  <si>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</si>
  <si>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</si>
  <si>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</si>
  <si>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</si>
  <si>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</si>
  <si>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</si>
  <si>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</si>
  <si>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</si>
  <si>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</si>
  <si>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</si>
  <si>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</si>
  <si>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</si>
  <si>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</si>
  <si>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</si>
  <si>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</si>
  <si>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</si>
  <si>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</si>
  <si>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</si>
  <si>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</si>
  <si>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</si>
  <si>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</si>
  <si>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</si>
  <si>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</si>
  <si>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</si>
  <si>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</si>
  <si>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</si>
  <si>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</si>
  <si>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</si>
  <si>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</si>
  <si>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</si>
  <si>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</si>
  <si>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</si>
  <si>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</si>
  <si>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</si>
  <si>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</si>
  <si>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</si>
  <si>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</si>
  <si>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</si>
  <si>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</si>
  <si>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</si>
  <si>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</si>
  <si>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</si>
  <si>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</si>
  <si>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</si>
  <si>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</si>
  <si>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</si>
  <si>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</si>
  <si>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</si>
  <si>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</si>
  <si>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</si>
  <si>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</si>
  <si>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</si>
  <si>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</si>
  <si>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</si>
  <si>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</si>
  <si>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</si>
  <si>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</si>
  <si>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</si>
  <si>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</si>
  <si>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</si>
  <si>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</si>
  <si>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</si>
  <si>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</si>
  <si>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</si>
  <si>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</si>
  <si>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</si>
  <si>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</si>
  <si>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</si>
  <si>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</si>
  <si>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</si>
  <si>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</si>
  <si>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</si>
  <si>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</si>
  <si>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</si>
  <si>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</si>
  <si>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</si>
  <si>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</si>
  <si>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</si>
  <si>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</si>
  <si>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</si>
  <si>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</si>
  <si>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</si>
  <si>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</si>
  <si>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</si>
  <si>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</si>
  <si>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</si>
  <si>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</si>
  <si>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</si>
  <si>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</si>
  <si>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</si>
  <si>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</si>
  <si>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</si>
  <si>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</si>
  <si>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</si>
  <si>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</si>
  <si>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</si>
  <si>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</si>
  <si>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</si>
  <si>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</si>
  <si>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</si>
  <si>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</si>
  <si>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</si>
  <si>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</si>
  <si>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</si>
  <si>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</si>
  <si>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</si>
  <si>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</si>
  <si>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</si>
  <si>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</si>
  <si>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</si>
  <si>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</si>
  <si>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</si>
  <si>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</si>
  <si>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</si>
  <si>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</si>
  <si>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</si>
  <si>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</si>
  <si>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</si>
  <si>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</si>
  <si>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</si>
  <si>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</si>
  <si>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</si>
  <si>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</si>
  <si>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</si>
  <si>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</si>
  <si>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</si>
  <si>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</si>
  <si>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</si>
  <si>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</si>
  <si>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</si>
  <si>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</si>
  <si>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</si>
  <si>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</si>
  <si>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</si>
  <si>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</si>
  <si>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</si>
  <si>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</si>
  <si>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</si>
  <si>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</si>
  <si>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</si>
  <si>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</si>
  <si>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</si>
  <si>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</si>
  <si>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</si>
  <si>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</si>
  <si>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</si>
  <si>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</si>
  <si>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</si>
  <si>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</si>
  <si>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</si>
  <si>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</si>
  <si>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</si>
  <si>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</si>
  <si>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</si>
  <si>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</si>
  <si>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</si>
  <si>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</si>
  <si>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</si>
  <si>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</si>
  <si>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</si>
  <si>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</si>
  <si>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</si>
  <si>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</si>
  <si>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</si>
  <si>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</si>
  <si>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</si>
  <si>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</si>
  <si>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</si>
  <si>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</si>
  <si>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</si>
  <si>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</si>
  <si>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</si>
  <si>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</si>
  <si>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</si>
  <si>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</si>
  <si>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</si>
  <si>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</si>
  <si>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</si>
  <si>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</si>
  <si>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</si>
  <si>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</si>
  <si>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</si>
  <si>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</si>
  <si>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</si>
  <si>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</si>
  <si>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</si>
  <si>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</si>
  <si>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</si>
  <si>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</si>
  <si>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</si>
  <si>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</si>
  <si>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</si>
  <si>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</si>
  <si>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</si>
  <si>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</si>
  <si>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</si>
  <si>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</si>
  <si>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</si>
  <si>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</si>
  <si>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</si>
  <si>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</si>
  <si>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</si>
  <si>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</si>
  <si>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</si>
  <si>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</si>
  <si>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</si>
  <si>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</si>
  <si>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</si>
  <si>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</si>
  <si>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</si>
  <si>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</si>
  <si>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</si>
  <si>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</si>
  <si>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</si>
  <si>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</si>
  <si>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</si>
  <si>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</si>
  <si>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</si>
  <si>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</si>
  <si>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</si>
  <si>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</si>
  <si>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</si>
  <si>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</si>
  <si>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</si>
  <si>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</si>
  <si>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</si>
  <si>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</si>
  <si>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</si>
  <si>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</si>
  <si>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</si>
  <si>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</si>
  <si>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</si>
  <si>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</si>
  <si>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</si>
  <si>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</si>
  <si>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</si>
  <si>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</si>
  <si>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</si>
  <si>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</si>
  <si>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</si>
  <si>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</si>
  <si>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</si>
  <si>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</si>
  <si>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</si>
  <si>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</si>
  <si>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</si>
  <si>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</si>
  <si>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</si>
  <si>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</si>
  <si>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</si>
  <si>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</si>
  <si>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</si>
  <si>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</si>
  <si>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</si>
  <si>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</si>
  <si>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</si>
  <si>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</si>
  <si>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</si>
  <si>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</si>
  <si>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</si>
  <si>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</si>
  <si>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</si>
  <si>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</si>
  <si>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</si>
  <si>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</si>
  <si>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</si>
  <si>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</si>
  <si>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</si>
  <si>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</si>
  <si>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</si>
  <si>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</si>
  <si>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</si>
  <si>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</si>
  <si>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</si>
  <si>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</si>
  <si>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</si>
  <si>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</si>
  <si>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</si>
  <si>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</si>
  <si>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</si>
  <si>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</si>
  <si>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</si>
  <si>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</si>
  <si>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</si>
  <si>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</si>
  <si>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</si>
  <si>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</si>
  <si>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</si>
  <si>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</si>
  <si>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</si>
  <si>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</si>
  <si>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</si>
  <si>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</si>
  <si>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</si>
  <si>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</si>
  <si>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</si>
  <si>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</si>
  <si>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</si>
  <si>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</si>
  <si>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</si>
  <si>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</si>
  <si>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</si>
  <si>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</si>
  <si>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</si>
  <si>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</si>
  <si>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</si>
  <si>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</si>
  <si>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</si>
  <si>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</si>
  <si>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</si>
  <si>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</si>
  <si>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</si>
  <si>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</si>
  <si>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</si>
  <si>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</si>
  <si>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</si>
  <si>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</si>
  <si>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</si>
  <si>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</si>
  <si>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</si>
  <si>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</si>
  <si>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</si>
  <si>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</si>
  <si>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</si>
  <si>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</si>
  <si>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</si>
  <si>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</si>
  <si>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</si>
  <si>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</si>
  <si>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</si>
  <si>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</si>
  <si>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</si>
  <si>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</si>
  <si>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</si>
  <si>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</si>
  <si>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</si>
  <si>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</si>
  <si>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</si>
  <si>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</si>
  <si>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</si>
  <si>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</si>
  <si>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</si>
  <si>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</si>
  <si>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</si>
  <si>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</si>
  <si>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</si>
  <si>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</si>
  <si>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</si>
  <si>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</si>
  <si>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</si>
  <si>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</si>
  <si>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</si>
  <si>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</si>
  <si>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</si>
  <si>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</si>
  <si>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</si>
  <si>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</si>
  <si>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</si>
  <si>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</si>
  <si>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</si>
  <si>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</si>
  <si>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</si>
  <si>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</si>
  <si>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</si>
  <si>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</si>
  <si>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</si>
  <si>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</si>
  <si>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</si>
  <si>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</si>
  <si>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</si>
  <si>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</si>
  <si>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</si>
  <si>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</si>
  <si>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</si>
  <si>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</si>
  <si>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</si>
  <si>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</si>
  <si>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</si>
  <si>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</si>
  <si>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</si>
  <si>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</si>
  <si>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</si>
  <si>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</si>
  <si>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</si>
  <si>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</si>
  <si>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</si>
  <si>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</si>
  <si>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</si>
  <si>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</si>
  <si>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</si>
  <si>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</si>
  <si>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</si>
  <si>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</si>
  <si>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</si>
  <si>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</si>
  <si>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</si>
  <si>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</si>
  <si>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</si>
  <si>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</si>
  <si>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</si>
  <si>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</si>
  <si>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</si>
  <si>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</si>
  <si>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</si>
  <si>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</si>
  <si>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</si>
  <si>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</si>
  <si>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</si>
  <si>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</si>
  <si>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</si>
  <si>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</si>
  <si>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</si>
  <si>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</si>
  <si>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</si>
  <si>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</si>
  <si>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</si>
  <si>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</si>
  <si>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</si>
  <si>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</si>
  <si>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</si>
  <si>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</si>
  <si>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</si>
  <si>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</si>
  <si>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</si>
  <si>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</si>
  <si>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</si>
  <si>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</si>
  <si>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</si>
  <si>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</si>
  <si>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</si>
  <si>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</si>
  <si>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</si>
  <si>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</si>
  <si>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</si>
  <si>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</si>
  <si>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</si>
  <si>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</si>
  <si>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</si>
  <si>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</si>
  <si>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</si>
  <si>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</si>
  <si>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</si>
  <si>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</si>
  <si>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</si>
  <si>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</si>
  <si>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</si>
  <si>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</si>
  <si>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</si>
  <si>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</si>
  <si>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</si>
  <si>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</si>
  <si>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</si>
  <si>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</si>
  <si>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</si>
  <si>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</si>
  <si>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</si>
  <si>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</si>
  <si>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</si>
  <si>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</si>
  <si>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</si>
  <si>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</si>
  <si>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</si>
  <si>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</si>
  <si>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</si>
  <si>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</si>
  <si>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</si>
  <si>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</si>
  <si>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</si>
  <si>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</si>
  <si>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</si>
  <si>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</si>
  <si>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</si>
  <si>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</si>
  <si>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</si>
  <si>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</si>
  <si>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</si>
  <si>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</si>
  <si>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</si>
  <si>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</si>
  <si>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</si>
  <si>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</si>
  <si>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</si>
  <si>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</si>
  <si>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</si>
  <si>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</si>
  <si>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</si>
  <si>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</si>
  <si>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</si>
  <si>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</si>
  <si>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</si>
  <si>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</si>
  <si>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</si>
  <si>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</si>
  <si>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</si>
  <si>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</si>
  <si>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</si>
  <si>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</si>
  <si>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</si>
  <si>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</si>
  <si>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</si>
  <si>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</si>
  <si>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</si>
  <si>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</si>
  <si>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</si>
  <si>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</si>
  <si>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</si>
  <si>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</si>
  <si>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</si>
  <si>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</si>
  <si>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</si>
  <si>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</si>
  <si>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</si>
  <si>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</si>
  <si>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</si>
  <si>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</si>
  <si>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</si>
  <si>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</si>
  <si>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</si>
  <si>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</si>
  <si>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</si>
  <si>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</si>
  <si>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</si>
  <si>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</si>
  <si>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</si>
  <si>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</si>
  <si>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</si>
  <si>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</si>
  <si>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</si>
  <si>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</si>
  <si>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</si>
  <si>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</si>
  <si>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</si>
  <si>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</si>
  <si>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</si>
  <si>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</si>
  <si>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</si>
  <si>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</si>
  <si>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</si>
  <si>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</si>
  <si>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</si>
  <si>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</si>
  <si>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</si>
  <si>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</si>
  <si>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</si>
  <si>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</si>
  <si>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</si>
  <si>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</si>
  <si>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</si>
  <si>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</si>
  <si>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</si>
  <si>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</si>
  <si>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</si>
  <si>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</si>
  <si>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</si>
  <si>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</si>
  <si>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</si>
  <si>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</si>
  <si>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</si>
  <si>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</si>
  <si>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</si>
  <si>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</si>
  <si>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</si>
  <si>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</si>
  <si>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</si>
  <si>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</si>
  <si>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</si>
  <si>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</si>
  <si>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</si>
  <si>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</si>
  <si>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</si>
  <si>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</si>
  <si>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</si>
  <si>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</si>
  <si>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</si>
  <si>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</si>
  <si>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</si>
  <si>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</si>
  <si>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</si>
  <si>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</si>
  <si>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</si>
  <si>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</si>
  <si>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</si>
  <si>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</si>
  <si>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</si>
  <si>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</si>
  <si>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</si>
  <si>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</si>
  <si>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</si>
  <si>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</si>
  <si>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</si>
  <si>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</si>
  <si>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</si>
  <si>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</si>
  <si>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</si>
  <si>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</si>
  <si>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</si>
  <si>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</si>
  <si>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</si>
  <si>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</si>
  <si>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</si>
  <si>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</si>
  <si>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</si>
  <si>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</si>
  <si>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</si>
  <si>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</si>
  <si>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</si>
  <si>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</si>
  <si>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</si>
  <si>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</si>
  <si>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</si>
  <si>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</si>
  <si>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</si>
  <si>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</si>
  <si>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</si>
  <si>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</si>
  <si>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</si>
  <si>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</si>
  <si>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</si>
  <si>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</si>
  <si>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</si>
  <si>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</si>
  <si>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</si>
  <si>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</si>
  <si>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</si>
  <si>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</si>
  <si>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</si>
  <si>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</si>
  <si>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</si>
  <si>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</si>
  <si>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</si>
  <si>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</si>
  <si>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</si>
  <si>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</si>
  <si>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</si>
  <si>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</si>
  <si>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</si>
  <si>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</si>
  <si>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</si>
  <si>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</si>
  <si>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</si>
  <si>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</si>
  <si>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</si>
  <si>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</si>
  <si>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</si>
  <si>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</si>
  <si>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</si>
  <si>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</si>
  <si>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</si>
  <si>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</si>
  <si>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</si>
  <si>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</si>
  <si>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</si>
  <si>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</si>
  <si>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</si>
  <si>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</si>
  <si>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</si>
  <si>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</si>
  <si>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</si>
  <si>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</si>
  <si>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</si>
  <si>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</si>
  <si>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</si>
  <si>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</si>
  <si>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</si>
  <si>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</si>
  <si>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</si>
  <si>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</si>
  <si>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</si>
  <si>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</si>
  <si>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</si>
  <si>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</si>
  <si>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</si>
  <si>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</si>
  <si>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</si>
  <si>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</si>
  <si>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</si>
  <si>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</si>
  <si>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</si>
  <si>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</si>
  <si>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</si>
  <si>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</si>
  <si>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</si>
  <si>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</si>
  <si>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</si>
  <si>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</si>
  <si>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</si>
  <si>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</si>
  <si>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</si>
  <si>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</si>
  <si>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</si>
  <si>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</si>
  <si>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</si>
  <si>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</si>
  <si>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</si>
  <si>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</si>
  <si>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</si>
  <si>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</si>
  <si>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</si>
  <si>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</si>
  <si>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</si>
  <si>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</si>
  <si>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</si>
  <si>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</si>
  <si>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</si>
  <si>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</si>
  <si>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</si>
  <si>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</si>
  <si>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</si>
  <si>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</si>
  <si>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</si>
  <si>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</si>
  <si>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</si>
  <si>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</si>
  <si>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</si>
  <si>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</si>
  <si>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</si>
  <si>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</si>
  <si>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</si>
  <si>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</si>
  <si>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</si>
  <si>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</si>
  <si>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</si>
  <si>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</si>
  <si>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</si>
  <si>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</si>
  <si>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</si>
  <si>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</si>
  <si>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</si>
  <si>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</si>
  <si>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</si>
  <si>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</si>
  <si>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</si>
  <si>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</si>
  <si>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</si>
  <si>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</si>
  <si>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</si>
  <si>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</si>
  <si>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</si>
  <si>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</si>
  <si>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</si>
  <si>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</si>
  <si>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</si>
  <si>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</si>
  <si>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</si>
  <si>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</si>
  <si>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</si>
  <si>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</si>
  <si>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</si>
  <si>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</si>
  <si>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</si>
  <si>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</si>
  <si>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</si>
  <si>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</si>
  <si>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</si>
  <si>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</si>
  <si>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</si>
  <si>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</si>
  <si>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</si>
  <si>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</si>
  <si>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</si>
  <si>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</si>
  <si>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</si>
  <si>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</si>
  <si>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</si>
  <si>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</si>
  <si>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</si>
  <si>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</si>
  <si>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</si>
  <si>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</si>
  <si>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</si>
  <si>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</si>
  <si>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</si>
  <si>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</si>
  <si>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</si>
  <si>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</si>
  <si>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</si>
  <si>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</si>
  <si>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</si>
  <si>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</si>
  <si>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</si>
  <si>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</si>
  <si>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</si>
  <si>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</si>
  <si>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</si>
  <si>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</si>
  <si>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</si>
  <si>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</si>
  <si>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</si>
  <si>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</si>
  <si>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</si>
  <si>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</si>
  <si>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</si>
  <si>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</si>
  <si>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</si>
  <si>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</si>
  <si>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</si>
  <si>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</si>
  <si>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</si>
  <si>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</si>
  <si>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</si>
  <si>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</si>
  <si>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</si>
  <si>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</si>
  <si>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</si>
  <si>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</si>
  <si>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</si>
  <si>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</si>
  <si>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</si>
  <si>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</si>
  <si>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</si>
  <si>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</si>
  <si>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</si>
  <si>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</si>
  <si>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</si>
  <si>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</si>
  <si>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</si>
  <si>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</si>
  <si>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</si>
  <si>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</si>
  <si>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</si>
  <si>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</si>
  <si>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</si>
  <si>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</si>
  <si>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</si>
  <si>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</si>
  <si>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</si>
  <si>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</si>
  <si>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</si>
  <si>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</si>
  <si>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</si>
  <si>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</si>
  <si>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</si>
  <si>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</si>
  <si>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</si>
  <si>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</si>
  <si>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</si>
  <si>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</si>
  <si>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</si>
  <si>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</si>
  <si>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</si>
  <si>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</si>
  <si>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</si>
  <si>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</si>
  <si>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</si>
  <si>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</si>
  <si>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</si>
  <si>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</si>
  <si>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</si>
  <si>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</si>
  <si>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</si>
  <si>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</si>
  <si>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</si>
  <si>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</si>
  <si>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</si>
  <si>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</si>
  <si>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</si>
  <si>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</si>
  <si>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</si>
  <si>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</si>
  <si>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</si>
  <si>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</si>
  <si>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</si>
  <si>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</si>
  <si>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</si>
  <si>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</si>
  <si>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</si>
  <si>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</si>
  <si>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</si>
  <si>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</si>
  <si>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</si>
  <si>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</si>
  <si>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</si>
  <si>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</si>
  <si>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</si>
  <si>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</si>
  <si>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</si>
  <si>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</si>
  <si>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</si>
  <si>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</si>
  <si>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</si>
  <si>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</si>
  <si>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</si>
  <si>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</si>
  <si>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</si>
  <si>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</si>
  <si>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</si>
  <si>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</si>
  <si>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</si>
  <si>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</si>
  <si>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</si>
  <si>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</si>
  <si>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</si>
  <si>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</si>
  <si>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</si>
  <si>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</si>
  <si>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</si>
  <si>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</si>
  <si>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</si>
  <si>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</si>
  <si>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</si>
  <si>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</si>
  <si>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</si>
  <si>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</si>
  <si>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</si>
  <si>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</si>
  <si>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</si>
  <si>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</si>
  <si>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</si>
  <si>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</si>
  <si>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</si>
  <si>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</si>
  <si>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</si>
  <si>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</si>
  <si>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</si>
  <si>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</si>
  <si>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</si>
  <si>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</si>
  <si>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</si>
  <si>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</si>
  <si>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</si>
  <si>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</si>
  <si>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</si>
  <si>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</si>
  <si>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</si>
  <si>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</si>
  <si>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</si>
  <si>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</si>
  <si>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</si>
  <si>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</si>
  <si>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</si>
  <si>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</si>
  <si>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</si>
  <si>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</si>
  <si>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</si>
  <si>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</si>
  <si>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</si>
  <si>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</si>
  <si>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</si>
  <si>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</si>
  <si>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</si>
  <si>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</si>
  <si>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</si>
  <si>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</si>
  <si>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</si>
  <si>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</si>
  <si>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</si>
  <si>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</si>
  <si>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</si>
  <si>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</si>
  <si>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</si>
  <si>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</si>
  <si>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</si>
  <si>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</si>
  <si>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</si>
  <si>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</si>
  <si>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</si>
  <si>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</si>
  <si>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</si>
  <si>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</si>
  <si>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</si>
  <si>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</si>
  <si>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</si>
  <si>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</si>
  <si>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</si>
  <si>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</si>
  <si>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</si>
  <si>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</si>
  <si>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</si>
  <si>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</si>
  <si>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</si>
  <si>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</si>
  <si>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</si>
  <si>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</si>
  <si>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</si>
  <si>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</si>
  <si>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</si>
  <si>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</si>
  <si>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</si>
  <si>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</si>
  <si>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</si>
  <si>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</si>
  <si>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</si>
  <si>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</si>
  <si>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</si>
  <si>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</si>
  <si>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</si>
  <si>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</si>
  <si>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</si>
  <si>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</si>
  <si>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</si>
  <si>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</si>
  <si>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</si>
  <si>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</si>
  <si>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</si>
  <si>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</si>
  <si>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</si>
  <si>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</si>
  <si>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</si>
  <si>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</si>
  <si>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</si>
  <si>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</si>
  <si>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</si>
  <si>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</si>
  <si>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</si>
  <si>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</si>
  <si>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</si>
  <si>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</si>
  <si>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</si>
  <si>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</si>
  <si>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</si>
  <si>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</si>
  <si>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</si>
  <si>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</si>
  <si>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</si>
  <si>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</si>
  <si>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</si>
  <si>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</si>
  <si>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</si>
  <si>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</si>
  <si>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</si>
  <si>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</si>
  <si>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</si>
  <si>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</si>
  <si>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</si>
  <si>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</si>
  <si>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</si>
  <si>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</si>
  <si>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</si>
  <si>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</si>
  <si>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</si>
  <si>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</si>
  <si>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</si>
  <si>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</si>
  <si>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</si>
  <si>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</si>
  <si>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</si>
  <si>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</si>
  <si>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</si>
  <si>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</si>
  <si>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</si>
  <si>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</si>
  <si>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</si>
  <si>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</si>
  <si>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</si>
  <si>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</si>
  <si>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</si>
  <si>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</si>
  <si>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</si>
  <si>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</si>
  <si>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</si>
  <si>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</si>
  <si>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</si>
  <si>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</si>
  <si>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</si>
  <si>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</si>
  <si>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</si>
  <si>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</si>
  <si>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</si>
  <si>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</si>
  <si>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</si>
  <si>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</si>
  <si>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</si>
  <si>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</si>
  <si>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</si>
  <si>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</si>
  <si>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</si>
  <si>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</si>
  <si>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</si>
  <si>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</si>
  <si>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</si>
  <si>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</si>
  <si>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</si>
  <si>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</si>
  <si>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</si>
  <si>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</si>
  <si>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</si>
  <si>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</si>
  <si>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</si>
  <si>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</si>
  <si>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</si>
  <si>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</si>
  <si>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</si>
  <si>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</si>
  <si>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</si>
  <si>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</si>
  <si>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</si>
  <si>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</si>
  <si>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</si>
  <si>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</si>
  <si>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</si>
  <si>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</si>
  <si>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</si>
  <si>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</si>
  <si>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</si>
  <si>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</si>
  <si>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</si>
  <si>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</si>
  <si>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</si>
  <si>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</si>
  <si>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</si>
  <si>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</si>
  <si>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</si>
  <si>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</si>
  <si>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</si>
  <si>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</si>
  <si>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</si>
  <si>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</si>
  <si>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</si>
  <si>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</si>
  <si>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</si>
  <si>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</si>
  <si>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</si>
  <si>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</si>
  <si>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</si>
  <si>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</si>
  <si>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</si>
  <si>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</si>
  <si>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</si>
  <si>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</si>
  <si>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</si>
  <si>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</si>
  <si>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</si>
  <si>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</si>
  <si>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</si>
  <si>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</si>
  <si>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</si>
  <si>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</si>
  <si>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</si>
  <si>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</si>
  <si>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</si>
  <si>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</si>
  <si>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</si>
  <si>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</si>
  <si>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</si>
  <si>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</si>
  <si>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</si>
  <si>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</si>
  <si>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</si>
  <si>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</si>
  <si>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</si>
  <si>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</si>
  <si>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</si>
  <si>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</si>
  <si>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</si>
  <si>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</si>
  <si>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</si>
  <si>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</si>
  <si>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</si>
  <si>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</si>
  <si>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</si>
  <si>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</si>
  <si>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</si>
  <si>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</si>
  <si>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</si>
  <si>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</si>
  <si>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</si>
  <si>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</si>
  <si>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</si>
  <si>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</si>
  <si>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</si>
  <si>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</si>
  <si>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</si>
  <si>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</si>
  <si>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</si>
  <si>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</si>
  <si>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</si>
  <si>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</si>
  <si>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</si>
  <si>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</si>
  <si>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</si>
  <si>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</si>
  <si>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</si>
  <si>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</si>
  <si>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</si>
  <si>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</si>
  <si>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</si>
  <si>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</si>
  <si>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</si>
  <si>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</si>
  <si>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</si>
  <si>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</si>
  <si>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</si>
  <si>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</si>
  <si>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</si>
  <si>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</si>
  <si>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</si>
  <si>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</si>
  <si>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</si>
  <si>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</si>
  <si>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</si>
  <si>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</si>
  <si>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</si>
  <si>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</si>
  <si>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</si>
  <si>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</si>
  <si>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</si>
  <si>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</si>
  <si>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</si>
  <si>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</si>
  <si>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</si>
  <si>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</si>
  <si>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</si>
  <si>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</si>
  <si>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</si>
  <si>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</si>
  <si>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</si>
  <si>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</si>
  <si>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</si>
  <si>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</si>
  <si>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</si>
  <si>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</si>
  <si>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</si>
  <si>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</si>
  <si>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</si>
  <si>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</si>
  <si>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</si>
  <si>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</si>
  <si>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</si>
  <si>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</si>
  <si>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</si>
  <si>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</si>
  <si>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</si>
  <si>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</si>
  <si>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</si>
  <si>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</si>
  <si>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</si>
  <si>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</si>
  <si>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</si>
  <si>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</si>
  <si>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</si>
  <si>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</si>
  <si>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</si>
  <si>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</si>
  <si>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</si>
  <si>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</si>
  <si>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</si>
  <si>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</si>
  <si>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</si>
  <si>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</si>
  <si>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</si>
  <si>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</si>
  <si>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</si>
  <si>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</si>
  <si>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</si>
  <si>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</si>
  <si>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</si>
  <si>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</si>
  <si>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</si>
  <si>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</si>
  <si>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</si>
  <si>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</si>
  <si>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</si>
  <si>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</si>
  <si>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</si>
  <si>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</si>
  <si>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</si>
  <si>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</si>
  <si>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</si>
  <si>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</si>
  <si>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</si>
  <si>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</si>
  <si>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</si>
  <si>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</si>
  <si>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</si>
  <si>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</si>
  <si>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</si>
  <si>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</si>
  <si>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</si>
  <si>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</si>
  <si>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</si>
  <si>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</si>
  <si>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</si>
  <si>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</si>
  <si>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</si>
  <si>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</si>
  <si>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</si>
  <si>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</si>
  <si>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</si>
  <si>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</si>
  <si>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</si>
  <si>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</si>
  <si>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</si>
  <si>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</si>
  <si>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</si>
  <si>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</si>
  <si>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</si>
  <si>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</si>
  <si>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</si>
  <si>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</si>
  <si>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</si>
  <si>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</si>
  <si>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</si>
  <si>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</si>
  <si>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</si>
  <si>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</si>
  <si>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</si>
  <si>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</si>
  <si>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</si>
  <si>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</si>
  <si>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</si>
  <si>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</si>
  <si>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</si>
  <si>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</si>
  <si>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</si>
  <si>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</si>
  <si>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</si>
  <si>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</si>
  <si>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</si>
  <si>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</si>
  <si>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</si>
  <si>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</si>
  <si>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</si>
  <si>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</si>
  <si>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</si>
  <si>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</si>
  <si>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</si>
  <si>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</si>
  <si>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</si>
  <si>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</si>
  <si>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</si>
  <si>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</si>
  <si>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</si>
  <si>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</si>
  <si>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</si>
  <si>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</si>
  <si>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</si>
  <si>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</si>
  <si>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</si>
  <si>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</si>
  <si>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</si>
  <si>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</si>
  <si>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</si>
  <si>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</si>
  <si>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</si>
  <si>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</si>
  <si>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</si>
  <si>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</si>
  <si>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</si>
  <si>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</si>
  <si>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</si>
  <si>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</si>
  <si>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</si>
  <si>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</si>
  <si>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</si>
  <si>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</si>
  <si>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</si>
  <si>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</si>
  <si>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</si>
  <si>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</si>
  <si>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</si>
  <si>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</si>
  <si>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</si>
  <si>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</si>
  <si>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</si>
  <si>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</si>
  <si>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</si>
  <si>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</si>
  <si>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</si>
  <si>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</si>
  <si>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</si>
  <si>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</si>
  <si>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</si>
  <si>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</si>
  <si>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</si>
  <si>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</si>
  <si>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</si>
  <si>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</si>
  <si>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</si>
  <si>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</si>
  <si>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</si>
  <si>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</si>
  <si>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</si>
  <si>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</si>
  <si>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</si>
  <si>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</si>
  <si>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</si>
  <si>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</si>
  <si>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</si>
  <si>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</si>
  <si>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</si>
  <si>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</si>
  <si>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</si>
  <si>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</si>
  <si>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</si>
  <si>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</si>
  <si>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</si>
  <si>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</si>
  <si>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</si>
  <si>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</si>
  <si>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</si>
  <si>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</si>
  <si>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</si>
  <si>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</si>
  <si>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</si>
  <si>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</si>
  <si>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</si>
  <si>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</si>
  <si>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</si>
  <si>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</si>
  <si>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</si>
  <si>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</si>
  <si>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</si>
  <si>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</si>
  <si>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</si>
  <si>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</si>
  <si>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</si>
  <si>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</si>
  <si>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</si>
  <si>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</si>
  <si>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</si>
  <si>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</si>
  <si>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</si>
  <si>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</si>
  <si>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</si>
  <si>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</si>
  <si>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</si>
  <si>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</si>
  <si>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</si>
  <si>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</si>
  <si>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</si>
  <si>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</si>
  <si>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</si>
  <si>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</si>
  <si>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</si>
  <si>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</si>
  <si>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</si>
  <si>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</si>
  <si>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</si>
  <si>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</si>
  <si>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</si>
  <si>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</si>
  <si>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</si>
  <si>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</si>
  <si>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</si>
  <si>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</si>
  <si>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</si>
  <si>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</si>
  <si>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</si>
  <si>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</si>
  <si>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</si>
  <si>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</si>
  <si>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</si>
  <si>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</si>
  <si>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</si>
  <si>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</si>
  <si>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</si>
  <si>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</si>
  <si>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</si>
  <si>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</si>
  <si>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</si>
  <si>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</si>
  <si>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</si>
  <si>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</si>
  <si>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</si>
  <si>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</si>
  <si>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</si>
  <si>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</si>
  <si>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</si>
  <si>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</si>
  <si>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</si>
  <si>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</si>
  <si>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</si>
  <si>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</si>
  <si>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</si>
  <si>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</si>
  <si>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</si>
  <si>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</si>
  <si>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</si>
  <si>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</si>
  <si>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</si>
  <si>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</si>
  <si>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</si>
  <si>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</si>
  <si>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</si>
  <si>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</si>
  <si>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</si>
  <si>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</si>
  <si>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</si>
  <si>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</si>
  <si>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</si>
  <si>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</si>
  <si>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</si>
  <si>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</si>
  <si>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</si>
  <si>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</si>
  <si>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</si>
  <si>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</si>
  <si>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</si>
  <si>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</si>
  <si>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</si>
  <si>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</si>
  <si>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</si>
  <si>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</si>
  <si>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</si>
  <si>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</si>
  <si>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</si>
  <si>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</si>
  <si>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</si>
  <si>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</si>
  <si>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</si>
  <si>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</si>
  <si>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</si>
  <si>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</si>
  <si>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</si>
  <si>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</si>
  <si>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</si>
  <si>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</si>
  <si>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</si>
  <si>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</si>
  <si>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</si>
  <si>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</si>
  <si>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</si>
  <si>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</si>
  <si>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</si>
  <si>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</si>
  <si>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</si>
  <si>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</si>
  <si>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</si>
  <si>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</si>
  <si>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</si>
  <si>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</si>
  <si>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</si>
  <si>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</si>
  <si>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</si>
  <si>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</si>
  <si>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</si>
  <si>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</si>
  <si>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</si>
  <si>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</si>
  <si>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</si>
  <si>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</si>
  <si>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</si>
  <si>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</si>
  <si>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</si>
  <si>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</si>
  <si>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</si>
  <si>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</si>
  <si>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</si>
  <si>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</si>
  <si>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</si>
  <si>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</si>
  <si>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</si>
  <si>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</si>
  <si>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</si>
  <si>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</si>
  <si>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</si>
  <si>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</si>
  <si>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</si>
  <si>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</si>
  <si>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</si>
  <si>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</si>
  <si>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</si>
  <si>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</si>
  <si>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</si>
  <si>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</si>
  <si>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</si>
  <si>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</si>
  <si>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</si>
  <si>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</si>
  <si>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</si>
  <si>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</si>
  <si>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</si>
  <si>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</si>
  <si>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</si>
  <si>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</si>
  <si>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</si>
  <si>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</si>
  <si>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</si>
  <si>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</si>
  <si>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</si>
  <si>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</si>
  <si>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</si>
  <si>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</si>
  <si>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</si>
  <si>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</si>
  <si>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</si>
  <si>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</si>
  <si>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</si>
  <si>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</si>
  <si>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</si>
  <si>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</si>
  <si>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</si>
  <si>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</si>
  <si>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</si>
  <si>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</si>
  <si>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</si>
  <si>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</si>
  <si>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</si>
  <si>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</si>
  <si>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</si>
  <si>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</si>
  <si>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</si>
  <si>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</si>
  <si>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</si>
  <si>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</si>
  <si>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</si>
  <si>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</si>
  <si>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</si>
  <si>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</si>
  <si>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</si>
  <si>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</si>
  <si>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</si>
  <si>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</si>
  <si>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</si>
  <si>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</si>
  <si>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</si>
  <si>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</si>
  <si>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</si>
  <si>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</si>
  <si>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</si>
  <si>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</si>
  <si>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</si>
  <si>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</si>
  <si>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</si>
  <si>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</si>
  <si>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</si>
  <si>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</si>
  <si>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</si>
  <si>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</si>
  <si>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</si>
  <si>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</si>
  <si>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</si>
  <si>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</si>
  <si>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</si>
  <si>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</si>
  <si>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</si>
  <si>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</si>
  <si>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</si>
  <si>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</si>
  <si>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</si>
  <si>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</si>
  <si>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</si>
  <si>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</si>
  <si>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</si>
  <si>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</si>
  <si>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</si>
  <si>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</si>
  <si>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</si>
  <si>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</si>
  <si>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</si>
  <si>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</si>
  <si>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</si>
  <si>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</si>
  <si>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</si>
  <si>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</si>
  <si>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</si>
  <si>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</si>
  <si>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</si>
  <si>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</si>
  <si>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</si>
  <si>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</si>
  <si>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</si>
  <si>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</si>
  <si>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</si>
  <si>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</si>
  <si>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</si>
  <si>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</si>
  <si>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</si>
  <si>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</si>
  <si>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</si>
  <si>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</si>
  <si>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</si>
  <si>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</si>
  <si>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</si>
  <si>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</si>
  <si>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</si>
  <si>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</si>
  <si>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</si>
  <si>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</si>
  <si>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</si>
  <si>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</si>
  <si>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</si>
  <si>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</si>
  <si>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</si>
  <si>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</si>
  <si>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</si>
  <si>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</si>
  <si>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</si>
  <si>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</si>
  <si>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</si>
  <si>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</si>
  <si>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</si>
  <si>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</si>
  <si>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</si>
  <si>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</si>
  <si>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</si>
  <si>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</si>
  <si>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</si>
  <si>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</si>
  <si>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</si>
  <si>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</si>
  <si>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</si>
  <si>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</si>
  <si>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</si>
  <si>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</si>
  <si>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</si>
  <si>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</si>
  <si>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</si>
  <si>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</si>
  <si>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</si>
  <si>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</si>
  <si>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</si>
  <si>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</si>
  <si>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</si>
  <si>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</si>
  <si>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</si>
  <si>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</si>
  <si>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</si>
  <si>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</si>
  <si>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</si>
  <si>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</si>
  <si>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</si>
  <si>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</si>
  <si>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</si>
  <si>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</si>
  <si>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</si>
  <si>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</si>
  <si>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</si>
  <si>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</si>
  <si>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</si>
  <si>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</si>
  <si>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</si>
  <si>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</si>
  <si>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</si>
  <si>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</si>
  <si>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</si>
  <si>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</si>
  <si>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</si>
  <si>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</si>
  <si>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</si>
  <si>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</si>
  <si>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</si>
  <si>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</si>
  <si>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</si>
  <si>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</si>
  <si>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</si>
  <si>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</si>
  <si>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</si>
  <si>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</si>
  <si>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</si>
  <si>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</si>
  <si>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</si>
  <si>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</si>
  <si>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</si>
  <si>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</si>
  <si>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</si>
  <si>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</si>
  <si>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</si>
  <si>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</si>
  <si>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</si>
  <si>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</si>
  <si>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</si>
  <si>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</si>
  <si>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</si>
  <si>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</si>
  <si>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</si>
  <si>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</si>
  <si>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</si>
  <si>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</si>
  <si>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</si>
  <si>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</si>
  <si>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</si>
  <si>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</si>
  <si>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</si>
  <si>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</si>
  <si>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</si>
  <si>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</si>
  <si>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</si>
  <si>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</si>
  <si>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</si>
  <si>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</si>
  <si>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</si>
  <si>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</si>
  <si>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</si>
  <si>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</si>
  <si>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</si>
  <si>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</si>
  <si>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</si>
  <si>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</si>
  <si>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</si>
  <si>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</si>
  <si>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</si>
  <si>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</si>
  <si>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</si>
  <si>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</si>
  <si>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</si>
  <si>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</si>
  <si>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</si>
  <si>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</si>
  <si>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</si>
  <si>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</si>
  <si>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</si>
  <si>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</si>
  <si>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</si>
  <si>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</si>
  <si>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</si>
  <si>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</si>
  <si>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</si>
  <si>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</si>
  <si>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</si>
  <si>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</si>
  <si>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</si>
  <si>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</si>
  <si>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</si>
  <si>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</si>
  <si>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</si>
  <si>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</si>
  <si>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</si>
  <si>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</si>
  <si>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</si>
  <si>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</si>
  <si>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</si>
  <si>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</si>
  <si>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</si>
  <si>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</si>
  <si>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</si>
  <si>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</si>
  <si>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</si>
  <si>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</si>
  <si>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</si>
  <si>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</si>
  <si>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</si>
  <si>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</si>
  <si>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</si>
  <si>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</si>
  <si>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</si>
  <si>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</si>
  <si>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</si>
  <si>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</si>
  <si>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</si>
  <si>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</si>
  <si>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</si>
  <si>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</si>
  <si>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</si>
  <si>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</si>
  <si>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</si>
  <si>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</si>
  <si>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</si>
  <si>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</si>
  <si>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</si>
  <si>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</si>
  <si>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</si>
  <si>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</si>
  <si>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</si>
  <si>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</si>
  <si>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</si>
  <si>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</si>
  <si>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</si>
  <si>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</si>
  <si>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</si>
  <si>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</si>
  <si>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</si>
  <si>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</si>
  <si>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</si>
  <si>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</si>
  <si>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</si>
  <si>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</si>
  <si>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</si>
  <si>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</si>
  <si>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</si>
  <si>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</si>
  <si>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</si>
  <si>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</si>
  <si>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</si>
  <si>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</si>
  <si>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</si>
  <si>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</si>
  <si>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</si>
  <si>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</si>
  <si>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</si>
  <si>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</si>
  <si>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</si>
  <si>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</si>
  <si>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</si>
  <si>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</si>
  <si>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</si>
  <si>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</si>
  <si>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</si>
  <si>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</si>
  <si>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</si>
  <si>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</si>
  <si>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</si>
  <si>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</si>
  <si>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</si>
  <si>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</si>
  <si>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</si>
  <si>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</si>
  <si>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</si>
  <si>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</si>
  <si>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</si>
  <si>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</si>
  <si>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</si>
  <si>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</si>
  <si>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</si>
  <si>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</si>
  <si>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</si>
  <si>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</si>
  <si>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</si>
  <si>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</si>
  <si>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</si>
  <si>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</si>
  <si>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</si>
  <si>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</si>
  <si>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</si>
  <si>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</si>
  <si>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</si>
  <si>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</si>
  <si>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</si>
  <si>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</si>
  <si>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</si>
  <si>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</si>
  <si>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</si>
  <si>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</si>
  <si>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</si>
  <si>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</si>
  <si>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</si>
  <si>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</si>
  <si>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</si>
  <si>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</si>
  <si>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</si>
  <si>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</si>
  <si>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</si>
  <si>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</si>
  <si>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</si>
  <si>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</si>
  <si>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</si>
  <si>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</si>
  <si>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</si>
  <si>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</si>
  <si>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</si>
  <si>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</si>
  <si>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</si>
  <si>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</si>
  <si>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</si>
  <si>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</si>
  <si>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</si>
  <si>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</si>
  <si>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</si>
  <si>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</si>
  <si>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</si>
  <si>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</si>
  <si>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</si>
  <si>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</si>
  <si>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</si>
  <si>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</si>
  <si>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</si>
  <si>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</si>
  <si>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</si>
  <si>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</si>
  <si>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</si>
  <si>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</si>
  <si>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</si>
  <si>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</si>
  <si>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</si>
  <si>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</si>
  <si>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</si>
  <si>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</si>
  <si>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</si>
  <si>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</si>
  <si>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</si>
  <si>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</si>
  <si>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</si>
  <si>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</si>
  <si>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</si>
  <si>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</si>
  <si>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</si>
  <si>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</si>
  <si>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</si>
  <si>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</si>
  <si>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</si>
  <si>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</si>
  <si>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</si>
  <si>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</si>
  <si>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</si>
  <si>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</si>
  <si>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</si>
  <si>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</si>
  <si>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</si>
  <si>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</si>
  <si>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</si>
  <si>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</si>
  <si>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</si>
  <si>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</si>
  <si>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</si>
  <si>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</si>
  <si>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</si>
  <si>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</si>
  <si>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</si>
  <si>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</si>
  <si>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</si>
  <si>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</si>
  <si>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</si>
  <si>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</si>
  <si>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</si>
  <si>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</si>
  <si>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</si>
  <si>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</si>
  <si>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</si>
  <si>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</si>
  <si>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</si>
  <si>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</si>
  <si>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</si>
  <si>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</si>
  <si>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</si>
  <si>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</si>
  <si>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</si>
  <si>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</si>
  <si>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</si>
  <si>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</si>
  <si>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</si>
  <si>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</si>
  <si>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</si>
  <si>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</si>
  <si>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</si>
  <si>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</si>
  <si>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</si>
  <si>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</si>
  <si>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</si>
  <si>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</si>
  <si>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</si>
  <si>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</si>
  <si>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</si>
  <si>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</si>
  <si>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</si>
  <si>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</si>
  <si>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</si>
  <si>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</si>
  <si>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</si>
  <si>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</si>
  <si>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</si>
  <si>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</si>
  <si>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</si>
  <si>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</si>
  <si>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</si>
  <si>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</si>
  <si>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</si>
  <si>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</si>
  <si>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</si>
  <si>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</si>
  <si>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</si>
  <si>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</si>
  <si>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</si>
  <si>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</si>
  <si>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</si>
  <si>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</si>
  <si>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</si>
  <si>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</si>
  <si>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</si>
  <si>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</si>
  <si>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</si>
  <si>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</si>
  <si>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</si>
  <si>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</si>
  <si>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</si>
  <si>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</si>
  <si>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</si>
  <si>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</si>
  <si>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</si>
  <si>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</si>
  <si>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</si>
  <si>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</si>
  <si>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</si>
  <si>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</si>
  <si>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</si>
  <si>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</si>
  <si>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</si>
  <si>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</si>
  <si>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</si>
  <si>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</si>
  <si>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</si>
  <si>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</si>
  <si>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</si>
  <si>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</si>
  <si>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</si>
  <si>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</si>
  <si>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</si>
  <si>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</si>
  <si>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</si>
  <si>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</si>
  <si>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</si>
  <si>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</si>
  <si>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</si>
  <si>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</si>
  <si>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</si>
  <si>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</si>
  <si>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</si>
  <si>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</si>
  <si>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</si>
  <si>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</si>
  <si>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</si>
  <si>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</si>
  <si>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</si>
  <si>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</si>
  <si>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</si>
  <si>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</si>
  <si>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</si>
  <si>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</si>
  <si>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</si>
  <si>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</si>
  <si>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</si>
  <si>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</si>
  <si>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</si>
  <si>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</si>
  <si>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</si>
  <si>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</si>
  <si>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</si>
  <si>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</si>
  <si>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</si>
  <si>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</si>
  <si>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</si>
  <si>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</si>
  <si>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</si>
  <si>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</si>
  <si>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</si>
  <si>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</si>
  <si>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</si>
  <si>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</si>
  <si>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</si>
  <si>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</si>
  <si>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</si>
  <si>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</si>
  <si>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</si>
  <si>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</si>
  <si>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</si>
  <si>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</si>
  <si>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</si>
  <si>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</si>
  <si>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</si>
  <si>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</si>
  <si>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</si>
  <si>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</si>
  <si>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</si>
  <si>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</si>
  <si>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</si>
  <si>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</si>
  <si>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</si>
  <si>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</si>
  <si>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</si>
  <si>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</si>
  <si>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</si>
  <si>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</si>
  <si>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</si>
  <si>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</si>
  <si>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</si>
  <si>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</si>
  <si>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</si>
  <si>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</si>
  <si>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</si>
  <si>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</si>
  <si>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</si>
  <si>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</si>
  <si>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</si>
  <si>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</si>
  <si>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</si>
  <si>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</si>
  <si>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</si>
  <si>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</si>
  <si>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</si>
  <si>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</si>
  <si>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</si>
  <si>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</si>
  <si>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</si>
  <si>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</si>
  <si>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</si>
  <si>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</si>
  <si>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</si>
  <si>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</si>
  <si>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</si>
  <si>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</si>
  <si>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</si>
  <si>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</si>
  <si>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</si>
  <si>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</si>
  <si>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</si>
  <si>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</si>
  <si>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</si>
  <si>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</si>
  <si>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</si>
  <si>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</si>
  <si>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</si>
  <si>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</si>
  <si>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</si>
  <si>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</si>
  <si>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</si>
  <si>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</si>
  <si>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</si>
  <si>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</si>
  <si>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</si>
  <si>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</si>
  <si>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</si>
  <si>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</si>
  <si>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</si>
  <si>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</si>
  <si>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</si>
  <si>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</si>
  <si>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</si>
  <si>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</si>
  <si>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</si>
  <si>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</si>
  <si>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</si>
  <si>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</si>
  <si>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</si>
  <si>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</si>
  <si>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</si>
  <si>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</si>
  <si>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</si>
  <si>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</si>
  <si>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</si>
  <si>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</si>
  <si>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</si>
  <si>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</si>
  <si>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</si>
  <si>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</si>
  <si>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</si>
  <si>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</si>
  <si>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</si>
  <si>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</si>
  <si>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</si>
  <si>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</si>
  <si>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</si>
  <si>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</si>
  <si>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</si>
  <si>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</si>
  <si>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</si>
  <si>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</si>
  <si>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</si>
  <si>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</si>
  <si>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</si>
  <si>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</si>
  <si>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</si>
  <si>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</si>
  <si>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</si>
  <si>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</si>
  <si>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</si>
  <si>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</si>
  <si>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</si>
  <si>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</si>
  <si>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</si>
  <si>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</si>
  <si>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</si>
  <si>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</si>
  <si>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</si>
  <si>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</si>
  <si>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</si>
  <si>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</si>
  <si>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</si>
  <si>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</si>
  <si>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</si>
  <si>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</si>
  <si>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</si>
  <si>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</si>
  <si>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</si>
  <si>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</si>
  <si>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</si>
  <si>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</si>
  <si>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</si>
  <si>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</si>
  <si>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</si>
  <si>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</si>
  <si>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</si>
  <si>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</si>
  <si>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</si>
  <si>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</si>
  <si>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</si>
  <si>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</si>
  <si>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</si>
  <si>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</si>
  <si>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</si>
  <si>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</si>
  <si>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</si>
  <si>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</si>
  <si>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</si>
  <si>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</si>
  <si>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</si>
  <si>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</si>
  <si>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</si>
  <si>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</si>
  <si>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</si>
  <si>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</si>
  <si>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</si>
  <si>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</si>
  <si>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</si>
  <si>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</si>
  <si>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</si>
  <si>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</si>
  <si>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</si>
  <si>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</si>
  <si>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</si>
  <si>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</si>
  <si>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</si>
  <si>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</si>
  <si>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</si>
  <si>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</si>
  <si>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</si>
  <si>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</si>
  <si>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</si>
  <si>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</si>
  <si>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</si>
  <si>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</si>
  <si>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</si>
  <si>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</si>
  <si>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</si>
  <si>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</si>
  <si>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</si>
  <si>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</si>
  <si>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</si>
  <si>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</si>
  <si>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</si>
  <si>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</si>
  <si>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</si>
  <si>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</si>
  <si>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</si>
  <si>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</si>
  <si>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</si>
  <si>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</si>
  <si>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</si>
  <si>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</si>
  <si>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</si>
  <si>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</si>
  <si>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</si>
  <si>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</si>
  <si>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</si>
  <si>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</si>
  <si>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</si>
  <si>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</si>
  <si>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</si>
  <si>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</si>
  <si>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</si>
  <si>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</si>
  <si>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</si>
  <si>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</si>
  <si>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</si>
  <si>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</si>
  <si>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</si>
  <si>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</si>
  <si>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</si>
  <si>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</si>
  <si>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</si>
  <si>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</si>
  <si>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</si>
  <si>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</si>
  <si>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</si>
  <si>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</si>
  <si>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</si>
  <si>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</si>
  <si>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</si>
  <si>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</si>
  <si>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</si>
  <si>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</si>
  <si>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</si>
  <si>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</si>
  <si>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</si>
  <si>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</si>
  <si>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</si>
  <si>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</si>
  <si>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</si>
  <si>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</si>
  <si>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</si>
  <si>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</si>
  <si>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</si>
  <si>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</si>
  <si>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</si>
  <si>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</si>
  <si>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</si>
  <si>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</si>
  <si>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</si>
  <si>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</si>
  <si>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</si>
  <si>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</si>
  <si>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</si>
  <si>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</si>
  <si>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</si>
  <si>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</si>
  <si>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</si>
  <si>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</si>
  <si>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</si>
  <si>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</si>
  <si>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</si>
  <si>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</si>
  <si>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</si>
  <si>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</si>
  <si>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</si>
  <si>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</si>
  <si>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</si>
  <si>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</si>
  <si>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</si>
  <si>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</si>
  <si>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</si>
  <si>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</si>
  <si>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</si>
  <si>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</si>
  <si>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</si>
  <si>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</si>
  <si>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</si>
  <si>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</si>
  <si>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</si>
  <si>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</si>
  <si>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</si>
  <si>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</si>
  <si>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</si>
  <si>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</si>
  <si>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</si>
  <si>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</si>
  <si>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</si>
  <si>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</si>
  <si>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</si>
  <si>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</si>
  <si>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</si>
  <si>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</si>
  <si>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</si>
  <si>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</si>
  <si>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</si>
  <si>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</si>
  <si>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</si>
  <si>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</si>
  <si>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</si>
  <si>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</si>
  <si>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</si>
  <si>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</si>
  <si>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</si>
  <si>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</si>
  <si>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</si>
  <si>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</si>
  <si>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</si>
  <si>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</si>
  <si>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</si>
  <si>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</si>
  <si>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</si>
  <si>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</si>
  <si>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</si>
  <si>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</si>
  <si>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</si>
  <si>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</si>
  <si>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</si>
  <si>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</si>
  <si>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</si>
  <si>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</si>
  <si>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</si>
  <si>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</si>
  <si>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</si>
  <si>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</si>
  <si>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</si>
  <si>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</si>
  <si>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</si>
  <si>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</si>
  <si>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</si>
  <si>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</si>
  <si>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</si>
  <si>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</si>
  <si>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</si>
  <si>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</si>
  <si>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</si>
  <si>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</si>
  <si>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</si>
  <si>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</si>
  <si>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</si>
  <si>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</si>
  <si>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</si>
  <si>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</si>
  <si>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</si>
  <si>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</si>
  <si>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</si>
  <si>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</si>
  <si>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</si>
  <si>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</si>
  <si>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</si>
  <si>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</si>
  <si>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</si>
  <si>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</si>
  <si>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</si>
  <si>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</si>
  <si>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</si>
  <si>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</si>
  <si>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</si>
  <si>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</si>
  <si>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</si>
  <si>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</si>
  <si>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</si>
  <si>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</si>
  <si>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</si>
  <si>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</si>
  <si>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</si>
  <si>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</si>
  <si>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</si>
  <si>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</si>
  <si>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</si>
  <si>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</si>
  <si>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</si>
  <si>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</si>
  <si>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</si>
  <si>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</si>
  <si>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</si>
  <si>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</si>
  <si>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</si>
  <si>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</si>
  <si>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</si>
  <si>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</si>
  <si>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</si>
  <si>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</si>
  <si>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</si>
  <si>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</si>
  <si>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</si>
  <si>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</si>
  <si>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</si>
  <si>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</si>
  <si>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</si>
  <si>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</si>
  <si>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</si>
  <si>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</si>
  <si>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</si>
  <si>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</si>
  <si>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</si>
  <si>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</si>
  <si>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</si>
  <si>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</si>
  <si>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</si>
  <si>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</si>
  <si>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</si>
  <si>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</si>
  <si>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</si>
  <si>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</si>
  <si>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</si>
  <si>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</si>
  <si>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</si>
  <si>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</si>
  <si>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</si>
  <si>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</si>
  <si>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</si>
  <si>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</si>
  <si>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</si>
  <si>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</si>
  <si>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</si>
  <si>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</si>
  <si>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</si>
  <si>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</si>
  <si>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</si>
  <si>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</si>
  <si>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</si>
  <si>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</si>
  <si>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</si>
  <si>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</si>
  <si>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</si>
  <si>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</si>
  <si>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</si>
  <si>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</si>
  <si>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</si>
  <si>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</si>
  <si>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</si>
  <si>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</si>
  <si>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</si>
  <si>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</si>
  <si>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</si>
  <si>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</si>
  <si>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</si>
  <si>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</si>
  <si>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</si>
  <si>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</si>
  <si>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</si>
  <si>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</si>
  <si>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</si>
  <si>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</si>
  <si>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</si>
  <si>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</si>
  <si>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</si>
  <si>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</si>
  <si>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</si>
  <si>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</si>
  <si>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</si>
  <si>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</si>
  <si>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</si>
  <si>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</si>
  <si>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</si>
  <si>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</si>
  <si>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</si>
  <si>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</si>
  <si>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</si>
  <si>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</si>
  <si>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</si>
  <si>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</si>
  <si>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</si>
  <si>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</si>
  <si>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</si>
  <si>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</si>
  <si>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</si>
  <si>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</si>
  <si>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</si>
  <si>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</si>
  <si>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</si>
  <si>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</si>
  <si>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</si>
  <si>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</si>
  <si>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</si>
  <si>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</si>
  <si>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</si>
  <si>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</si>
  <si>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</si>
  <si>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</si>
  <si>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</si>
  <si>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</si>
  <si>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</si>
  <si>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</si>
  <si>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</si>
  <si>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</si>
  <si>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</si>
  <si>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</si>
  <si>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</si>
  <si>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</si>
  <si>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</si>
  <si>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</si>
  <si>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</si>
  <si>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</si>
  <si>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</si>
  <si>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</si>
  <si>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</si>
  <si>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</si>
  <si>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</si>
  <si>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</si>
  <si>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</si>
  <si>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</si>
  <si>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</si>
  <si>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</si>
  <si>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</si>
  <si>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</si>
  <si>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</si>
  <si>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</si>
  <si>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</si>
  <si>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</si>
  <si>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</si>
  <si>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</si>
  <si>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</si>
  <si>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</si>
  <si>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</si>
  <si>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</si>
  <si>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</si>
  <si>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</si>
  <si>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</si>
  <si>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</si>
  <si>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</si>
  <si>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</si>
  <si>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</si>
  <si>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</si>
  <si>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</si>
  <si>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</si>
  <si>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</si>
  <si>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</si>
  <si>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</si>
  <si>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</si>
  <si>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</si>
  <si>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</si>
  <si>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</si>
  <si>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</si>
  <si>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</si>
  <si>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</si>
  <si>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</si>
  <si>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</si>
  <si>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</si>
  <si>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</si>
  <si>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</si>
  <si>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</si>
  <si>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</si>
  <si>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</si>
  <si>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</si>
  <si>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</si>
  <si>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</si>
  <si>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</si>
  <si>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</si>
  <si>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</si>
  <si>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</si>
  <si>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</si>
  <si>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</si>
  <si>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</si>
  <si>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</si>
  <si>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</si>
  <si>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</si>
  <si>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</si>
  <si>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</si>
  <si>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</si>
  <si>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</si>
  <si>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</si>
  <si>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</si>
  <si>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</si>
  <si>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</si>
  <si>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</si>
  <si>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</si>
  <si>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</si>
  <si>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</si>
  <si>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</si>
  <si>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</si>
  <si>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</si>
  <si>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</si>
  <si>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</si>
  <si>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</si>
  <si>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</si>
  <si>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</si>
  <si>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</si>
  <si>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</si>
  <si>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</si>
  <si>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</si>
  <si>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</si>
  <si>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</si>
  <si>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</si>
  <si>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</si>
  <si>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</si>
  <si>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</si>
  <si>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</si>
  <si>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</si>
  <si>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</si>
  <si>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</si>
  <si>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</si>
  <si>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</si>
  <si>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</si>
  <si>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</si>
  <si>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</si>
  <si>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</si>
  <si>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</si>
  <si>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</si>
  <si>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</si>
  <si>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</si>
  <si>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</si>
  <si>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</si>
  <si>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</si>
  <si>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</si>
  <si>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</si>
  <si>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</si>
  <si>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</si>
  <si>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</si>
  <si>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</si>
  <si>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</si>
  <si>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</si>
  <si>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</si>
  <si>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</si>
  <si>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</si>
  <si>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</si>
  <si>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</si>
  <si>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</si>
  <si>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</si>
  <si>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</si>
  <si>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</si>
  <si>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</si>
  <si>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</si>
  <si>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</si>
  <si>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</si>
  <si>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</si>
  <si>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</si>
  <si>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</si>
  <si>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</si>
  <si>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</si>
  <si>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</si>
  <si>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</si>
  <si>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</si>
  <si>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</si>
  <si>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</si>
  <si>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</si>
  <si>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</si>
  <si>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</si>
  <si>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</si>
  <si>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</si>
  <si>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</si>
  <si>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</si>
  <si>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</si>
  <si>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</si>
  <si>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</si>
  <si>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</si>
  <si>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</si>
  <si>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</si>
  <si>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</si>
  <si>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</si>
  <si>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</si>
  <si>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</si>
  <si>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</si>
  <si>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</si>
  <si>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</si>
  <si>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</si>
  <si>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</si>
  <si>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</si>
  <si>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</si>
  <si>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</si>
  <si>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</si>
  <si>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</si>
  <si>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</si>
  <si>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</si>
  <si>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</si>
  <si>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</si>
  <si>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</si>
  <si>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</si>
  <si>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</si>
  <si>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</si>
  <si>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</si>
  <si>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</si>
  <si>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</si>
  <si>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</si>
  <si>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</si>
  <si>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</si>
  <si>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</si>
  <si>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</si>
  <si>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</si>
  <si>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</si>
  <si>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</si>
  <si>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</si>
  <si>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</si>
  <si>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</si>
  <si>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</si>
  <si>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</si>
  <si>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</si>
  <si>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</si>
  <si>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</si>
  <si>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</si>
  <si>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</si>
  <si>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</si>
  <si>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</si>
  <si>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</si>
  <si>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</si>
  <si>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</si>
  <si>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</si>
  <si>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</si>
  <si>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</si>
  <si>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</si>
  <si>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</si>
  <si>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</si>
  <si>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</si>
  <si>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</si>
  <si>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</si>
  <si>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</si>
  <si>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</si>
  <si>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</si>
  <si>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</si>
  <si>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</si>
  <si>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</si>
  <si>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</si>
  <si>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</si>
  <si>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</si>
  <si>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</si>
  <si>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</si>
  <si>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</si>
  <si>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</si>
  <si>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</si>
  <si>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</si>
  <si>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</si>
  <si>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</si>
  <si>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</si>
  <si>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</si>
  <si>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</si>
  <si>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</si>
  <si>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</si>
  <si>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</si>
  <si>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</si>
  <si>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</si>
  <si>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</si>
  <si>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</si>
  <si>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</si>
  <si>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</si>
  <si>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</si>
  <si>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</si>
  <si>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</si>
  <si>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</si>
  <si>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</si>
  <si>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</si>
  <si>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</si>
  <si>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</si>
  <si>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</si>
  <si>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</si>
  <si>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</si>
  <si>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</si>
  <si>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</si>
  <si>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</si>
  <si>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</si>
  <si>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</si>
  <si>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</si>
  <si>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</si>
  <si>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</si>
  <si>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</si>
  <si>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</si>
  <si>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</si>
  <si>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</si>
  <si>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</si>
  <si>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</si>
  <si>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</si>
  <si>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</si>
  <si>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</si>
  <si>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</si>
  <si>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</si>
  <si>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</si>
  <si>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</si>
  <si>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</si>
  <si>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</si>
  <si>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</si>
  <si>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</si>
  <si>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</si>
  <si>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</si>
  <si>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</si>
  <si>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</si>
  <si>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</si>
  <si>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</si>
  <si>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</si>
  <si>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</si>
  <si>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</si>
  <si>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</si>
  <si>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</si>
  <si>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</si>
  <si>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</si>
  <si>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</si>
  <si>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</si>
  <si>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</si>
  <si>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</si>
  <si>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</si>
  <si>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</si>
  <si>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</si>
  <si>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</si>
  <si>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</si>
  <si>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</si>
  <si>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</si>
  <si>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</si>
  <si>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</si>
  <si>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</si>
  <si>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</si>
  <si>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</si>
  <si>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</si>
  <si>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</si>
  <si>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</si>
  <si>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</si>
  <si>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</si>
  <si>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</si>
  <si>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</si>
  <si>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</si>
  <si>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</si>
  <si>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</si>
  <si>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</si>
  <si>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</si>
  <si>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</si>
  <si>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</si>
  <si>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</si>
  <si>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</si>
  <si>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</si>
  <si>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</si>
  <si>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</si>
  <si>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</si>
  <si>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</si>
  <si>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</si>
  <si>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</si>
  <si>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</si>
  <si>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</si>
  <si>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</si>
  <si>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</si>
  <si>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</si>
  <si>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</si>
  <si>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</si>
  <si>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</si>
  <si>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</si>
  <si>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</si>
  <si>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</si>
  <si>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</si>
  <si>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</si>
  <si>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</si>
  <si>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</si>
  <si>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</si>
  <si>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</si>
  <si>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</si>
  <si>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</si>
  <si>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</si>
  <si>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</si>
  <si>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</si>
  <si>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</si>
  <si>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</si>
  <si>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</si>
  <si>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</si>
  <si>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</si>
  <si>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</si>
  <si>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</si>
  <si>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</si>
  <si>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</si>
  <si>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</si>
  <si>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</si>
  <si>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</si>
  <si>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</si>
  <si>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</si>
  <si>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</si>
  <si>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</si>
  <si>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</si>
  <si>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</si>
  <si>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</si>
  <si>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</si>
  <si>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</si>
  <si>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</si>
  <si>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</si>
  <si>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</si>
  <si>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</si>
  <si>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</si>
  <si>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</si>
  <si>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</si>
  <si>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</si>
  <si>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</si>
  <si>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</si>
  <si>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</si>
  <si>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</si>
  <si>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</si>
  <si>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</si>
  <si>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</si>
  <si>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</si>
  <si>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</si>
  <si>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</si>
  <si>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</si>
  <si>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</si>
  <si>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</si>
  <si>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</si>
  <si>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</si>
  <si>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</si>
  <si>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</si>
  <si>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</si>
  <si>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</si>
  <si>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</si>
  <si>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</si>
  <si>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</si>
  <si>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</si>
  <si>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</si>
  <si>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</si>
  <si>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</si>
  <si>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</si>
  <si>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</si>
  <si>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</si>
  <si>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</si>
  <si>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</si>
  <si>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</si>
  <si>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</si>
  <si>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</si>
  <si>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</si>
  <si>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</si>
  <si>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</si>
  <si>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</si>
  <si>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</si>
  <si>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</si>
  <si>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</si>
  <si>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</si>
  <si>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</si>
  <si>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</si>
  <si>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</si>
  <si>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</si>
  <si>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</si>
  <si>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</si>
  <si>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</si>
  <si>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</si>
  <si>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</si>
  <si>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</si>
  <si>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</si>
  <si>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</si>
  <si>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</si>
  <si>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</si>
  <si>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</si>
  <si>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</si>
  <si>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</si>
  <si>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</si>
  <si>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</si>
  <si>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</si>
  <si>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</si>
  <si>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</si>
  <si>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</si>
  <si>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</si>
  <si>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</si>
  <si>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</si>
  <si>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</si>
  <si>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</si>
  <si>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</si>
  <si>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</si>
  <si>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</si>
  <si>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</si>
  <si>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</si>
  <si>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</si>
  <si>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</si>
  <si>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</si>
  <si>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</si>
  <si>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</si>
  <si>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</si>
  <si>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</si>
  <si>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</si>
  <si>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</si>
  <si>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</si>
  <si>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</si>
  <si>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</si>
  <si>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</si>
  <si>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</si>
  <si>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</si>
  <si>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</si>
  <si>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</si>
  <si>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</si>
  <si>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</si>
  <si>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</si>
  <si>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</si>
  <si>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</si>
  <si>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</si>
  <si>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</si>
  <si>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</si>
  <si>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</si>
  <si>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</si>
  <si>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</si>
  <si>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</si>
  <si>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</si>
  <si>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</si>
  <si>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</si>
  <si>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</si>
  <si>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</si>
  <si>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</si>
  <si>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</si>
  <si>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</si>
  <si>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</si>
  <si>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</si>
  <si>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</si>
  <si>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</si>
  <si>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</si>
  <si>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</si>
  <si>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</si>
  <si>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</si>
  <si>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</si>
  <si>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</si>
  <si>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</si>
  <si>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</si>
  <si>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</si>
  <si>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</si>
  <si>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</si>
  <si>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</si>
  <si>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</si>
  <si>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</si>
  <si>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</si>
  <si>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</si>
  <si>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</si>
  <si>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</si>
  <si>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</si>
  <si>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</si>
  <si>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</si>
  <si>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</si>
  <si>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</si>
  <si>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</si>
  <si>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</si>
  <si>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</si>
  <si>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</si>
  <si>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</si>
  <si>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</si>
  <si>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</si>
  <si>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</si>
  <si>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</si>
  <si>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</si>
  <si>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</si>
  <si>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</si>
  <si>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</si>
  <si>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</si>
  <si>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</si>
  <si>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</si>
  <si>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</si>
  <si>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</si>
  <si>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</si>
  <si>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</si>
  <si>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</si>
  <si>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</si>
  <si>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</si>
  <si>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</si>
  <si>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</si>
  <si>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</si>
  <si>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</si>
  <si>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</si>
  <si>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</si>
  <si>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</si>
  <si>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</si>
  <si>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</si>
  <si>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</si>
  <si>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</si>
  <si>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</si>
  <si>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</si>
  <si>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</si>
  <si>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</si>
  <si>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</si>
  <si>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</si>
  <si>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</si>
  <si>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</si>
  <si>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</si>
  <si>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</si>
  <si>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</si>
  <si>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</si>
  <si>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</si>
  <si>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</si>
  <si>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</si>
  <si>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</si>
  <si>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</si>
  <si>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</si>
  <si>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</si>
  <si>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</si>
  <si>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</si>
  <si>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</si>
  <si>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</si>
  <si>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</si>
  <si>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</si>
  <si>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</si>
  <si>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</si>
  <si>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</si>
  <si>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</si>
  <si>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</si>
  <si>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</si>
  <si>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</si>
  <si>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</si>
  <si>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</si>
  <si>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</si>
  <si>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</si>
  <si>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</si>
  <si>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</si>
  <si>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</si>
  <si>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</si>
  <si>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</si>
  <si>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</si>
  <si>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</si>
  <si>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</si>
  <si>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</si>
  <si>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</si>
  <si>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</si>
  <si>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</si>
  <si>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</si>
  <si>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</si>
  <si>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</si>
  <si>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</si>
  <si>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</si>
  <si>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</si>
  <si>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</si>
  <si>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</si>
  <si>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</si>
  <si>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</si>
  <si>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</si>
  <si>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</si>
  <si>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</si>
  <si>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</si>
  <si>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</si>
  <si>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</si>
  <si>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</si>
  <si>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</si>
  <si>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</si>
  <si>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</si>
  <si>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</si>
  <si>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</si>
  <si>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</si>
  <si>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</si>
  <si>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</si>
  <si>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</si>
  <si>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</si>
  <si>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</si>
  <si>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</si>
  <si>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</si>
  <si>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</si>
  <si>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</si>
  <si>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</si>
  <si>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</si>
  <si>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</si>
  <si>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</si>
  <si>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</si>
  <si>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</si>
  <si>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</si>
  <si>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</si>
  <si>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</si>
  <si>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</si>
  <si>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</si>
  <si>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</si>
  <si>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</si>
  <si>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</si>
  <si>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</si>
  <si>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</si>
  <si>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</si>
  <si>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</si>
  <si>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</si>
  <si>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</si>
  <si>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</si>
  <si>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</si>
  <si>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</si>
  <si>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</si>
  <si>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</si>
  <si>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</si>
  <si>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</si>
  <si>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</si>
  <si>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</si>
  <si>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</si>
  <si>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</si>
  <si>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</si>
  <si>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</si>
  <si>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</si>
  <si>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</si>
  <si>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</si>
  <si>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</si>
  <si>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</si>
  <si>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</si>
  <si>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</si>
  <si>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</si>
  <si>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</si>
  <si>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</si>
  <si>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</si>
  <si>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</si>
  <si>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</si>
  <si>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</si>
  <si>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</si>
  <si>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</si>
  <si>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</si>
  <si>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</si>
  <si>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</si>
  <si>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</si>
  <si>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</si>
  <si>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</si>
  <si>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</si>
  <si>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</si>
  <si>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</si>
  <si>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</si>
  <si>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</si>
  <si>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</si>
  <si>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</si>
  <si>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</si>
  <si>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</si>
  <si>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</si>
  <si>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</si>
  <si>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</si>
  <si>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</si>
  <si>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</si>
  <si>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</si>
  <si>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</si>
  <si>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</si>
  <si>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</si>
  <si>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</si>
  <si>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</si>
  <si>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</si>
  <si>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</si>
  <si>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</si>
  <si>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</si>
  <si>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</si>
  <si>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</si>
  <si>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</si>
  <si>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</si>
  <si>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</si>
  <si>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</si>
  <si>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</si>
  <si>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</si>
  <si>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</si>
  <si>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</si>
  <si>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</si>
  <si>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</si>
  <si>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</si>
  <si>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</si>
  <si>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</si>
  <si>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</si>
  <si>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</si>
  <si>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</si>
  <si>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</si>
  <si>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</si>
  <si>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</si>
  <si>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</si>
  <si>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</si>
  <si>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</si>
  <si>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</si>
  <si>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</si>
  <si>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</si>
  <si>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</si>
  <si>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</si>
  <si>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</si>
  <si>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</si>
  <si>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</si>
  <si>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</si>
  <si>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</si>
  <si>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</si>
  <si>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</si>
  <si>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</si>
  <si>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</si>
  <si>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</si>
  <si>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</si>
  <si>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</si>
  <si>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</si>
  <si>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</si>
  <si>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</si>
  <si>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</si>
  <si>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</si>
  <si>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</si>
  <si>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</si>
  <si>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</si>
  <si>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</si>
  <si>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</si>
  <si>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</si>
  <si>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</si>
  <si>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</si>
  <si>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</si>
  <si>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</si>
  <si>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</si>
  <si>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</si>
  <si>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</si>
  <si>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</si>
  <si>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</si>
  <si>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</si>
  <si>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</si>
  <si>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</si>
  <si>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</si>
  <si>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</si>
  <si>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</si>
  <si>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</si>
  <si>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</si>
  <si>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</si>
  <si>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</si>
  <si>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</si>
  <si>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</si>
  <si>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</si>
  <si>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</si>
  <si>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</si>
  <si>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</si>
  <si>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</si>
  <si>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</si>
  <si>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</si>
  <si>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</si>
  <si>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</si>
  <si>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</si>
  <si>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</si>
  <si>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</si>
  <si>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</si>
  <si>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</si>
  <si>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</si>
  <si>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</si>
  <si>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</si>
  <si>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</si>
  <si>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</si>
  <si>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</si>
  <si>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</si>
  <si>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</si>
  <si>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</si>
  <si>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</si>
  <si>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</si>
  <si>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</si>
  <si>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</si>
  <si>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</si>
  <si>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</si>
  <si>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</si>
  <si>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</si>
  <si>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</si>
  <si>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</si>
  <si>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</si>
  <si>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</si>
  <si>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</si>
  <si>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</si>
  <si>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</si>
  <si>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</si>
  <si>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</si>
  <si>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</si>
  <si>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</si>
  <si>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</si>
  <si>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</si>
  <si>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</si>
  <si>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</si>
  <si>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</si>
  <si>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</si>
  <si>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</si>
  <si>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</si>
  <si>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</si>
  <si>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</si>
  <si>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</si>
  <si>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</si>
  <si>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</si>
  <si>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</si>
  <si>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</si>
  <si>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</si>
  <si>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</si>
  <si>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</si>
  <si>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</si>
  <si>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</si>
  <si>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</si>
  <si>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</si>
  <si>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</si>
  <si>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</si>
  <si>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</si>
  <si>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</si>
  <si>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</si>
  <si>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</si>
  <si>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</si>
  <si>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</si>
  <si>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</si>
  <si>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</si>
  <si>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</si>
  <si>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</si>
  <si>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</si>
  <si>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</si>
  <si>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</si>
  <si>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</si>
  <si>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</si>
  <si>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</si>
  <si>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</si>
  <si>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</si>
  <si>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</si>
  <si>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</si>
  <si>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</si>
  <si>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</si>
  <si>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</si>
  <si>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</si>
  <si>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</si>
  <si>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</si>
  <si>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</si>
  <si>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</si>
  <si>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</si>
  <si>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</si>
  <si>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</si>
  <si>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</si>
  <si>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</si>
  <si>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</si>
  <si>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</si>
  <si>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</si>
  <si>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</si>
  <si>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</si>
  <si>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</si>
  <si>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</si>
  <si>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</si>
  <si>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</si>
  <si>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</si>
  <si>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</si>
  <si>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</si>
  <si>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</si>
  <si>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</si>
  <si>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</si>
  <si>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</si>
  <si>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</si>
  <si>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</si>
  <si>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</si>
  <si>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</si>
  <si>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</si>
  <si>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</si>
  <si>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</si>
  <si>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</si>
  <si>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</si>
  <si>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</si>
  <si>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</si>
  <si>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</si>
  <si>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</si>
  <si>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</si>
  <si>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</si>
  <si>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</si>
  <si>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</si>
  <si>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</si>
  <si>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</si>
  <si>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</si>
  <si>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</si>
  <si>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</si>
  <si>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</si>
  <si>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</si>
  <si>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</si>
  <si>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</si>
  <si>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</si>
  <si>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</si>
  <si>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</si>
  <si>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</si>
  <si>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</si>
  <si>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</si>
  <si>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</si>
  <si>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</si>
  <si>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</si>
  <si>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</si>
  <si>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</si>
  <si>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</si>
  <si>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</si>
  <si>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</si>
  <si>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</si>
  <si>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</si>
  <si>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</si>
  <si>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</si>
  <si>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</si>
  <si>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</si>
  <si>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</si>
  <si>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</si>
  <si>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</si>
  <si>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</si>
  <si>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</si>
  <si>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</si>
  <si>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</si>
  <si>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</si>
  <si>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</si>
  <si>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</si>
  <si>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</si>
  <si>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</si>
  <si>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</si>
  <si>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</si>
  <si>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</si>
  <si>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</si>
  <si>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</si>
  <si>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</si>
  <si>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</si>
  <si>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</si>
  <si>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</si>
  <si>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</si>
  <si>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</si>
  <si>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</si>
  <si>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</si>
  <si>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</si>
  <si>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</si>
  <si>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</si>
  <si>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</si>
  <si>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</si>
  <si>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</si>
  <si>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</si>
  <si>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</si>
  <si>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</si>
  <si>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</si>
  <si>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</si>
  <si>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</si>
  <si>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</si>
  <si>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</si>
  <si>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</si>
  <si>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</si>
  <si>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</si>
  <si>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</si>
  <si>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</si>
  <si>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</si>
  <si>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</si>
  <si>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</si>
  <si>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</si>
  <si>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</si>
  <si>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</si>
  <si>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</si>
  <si>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</si>
  <si>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</si>
  <si>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</si>
  <si>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</si>
  <si>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</si>
  <si>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</si>
  <si>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</si>
  <si>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</si>
  <si>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</si>
  <si>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</si>
  <si>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</si>
  <si>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</si>
  <si>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</si>
  <si>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</si>
  <si>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</si>
  <si>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</si>
  <si>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</si>
  <si>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</si>
  <si>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</si>
  <si>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</si>
  <si>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</si>
  <si>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</si>
  <si>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</si>
  <si>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</si>
  <si>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</si>
  <si>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</si>
  <si>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</si>
  <si>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</si>
  <si>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</si>
  <si>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</si>
  <si>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</si>
  <si>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</si>
  <si>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</si>
  <si>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</si>
  <si>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</si>
  <si>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</si>
  <si>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</si>
  <si>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</si>
  <si>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</si>
  <si>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</si>
  <si>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</si>
  <si>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</si>
  <si>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</si>
  <si>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</si>
  <si>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</si>
  <si>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</si>
  <si>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</si>
  <si>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</si>
  <si>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</si>
  <si>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</si>
  <si>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</si>
  <si>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</si>
  <si>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</si>
  <si>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</si>
  <si>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</si>
  <si>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</si>
  <si>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</si>
  <si>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</si>
  <si>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</si>
  <si>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</si>
  <si>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</si>
  <si>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</si>
  <si>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</si>
  <si>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</si>
  <si>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</si>
  <si>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</si>
  <si>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</si>
  <si>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</si>
  <si>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</si>
  <si>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</si>
  <si>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</si>
  <si>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</si>
  <si>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</si>
  <si>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</si>
  <si>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</si>
  <si>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</si>
  <si>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</si>
  <si>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</si>
  <si>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</si>
  <si>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</si>
  <si>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</si>
  <si>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</si>
  <si>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</si>
  <si>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</si>
  <si>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</si>
  <si>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</si>
  <si>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</si>
  <si>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</si>
  <si>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</si>
  <si>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</si>
  <si>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</si>
  <si>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</si>
  <si>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</si>
  <si>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</si>
  <si>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</si>
  <si>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</si>
  <si>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</si>
  <si>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</si>
  <si>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</si>
  <si>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</si>
  <si>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</si>
  <si>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</si>
  <si>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</si>
  <si>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</si>
  <si>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</si>
  <si>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</si>
  <si>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</si>
  <si>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</si>
  <si>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</si>
  <si>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</si>
  <si>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</si>
  <si>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</si>
  <si>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</si>
  <si>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</si>
  <si>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</si>
  <si>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</si>
  <si>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</si>
  <si>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</si>
  <si>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</si>
  <si>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</si>
  <si>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</si>
  <si>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</si>
  <si>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</si>
  <si>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</si>
  <si>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</si>
  <si>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</si>
  <si>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</si>
  <si>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</si>
  <si>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</si>
  <si>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</si>
  <si>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</si>
  <si>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</si>
  <si>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</si>
  <si>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</si>
  <si>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</si>
  <si>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</si>
  <si>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</si>
  <si>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</si>
  <si>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</si>
  <si>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</si>
  <si>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</si>
  <si>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</si>
  <si>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</si>
  <si>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</si>
  <si>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</si>
  <si>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</si>
  <si>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</si>
  <si>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</si>
  <si>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</si>
  <si>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</si>
  <si>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</si>
  <si>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</si>
  <si>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</si>
  <si>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</si>
  <si>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</si>
  <si>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</si>
  <si>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</si>
  <si>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</si>
  <si>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</si>
  <si>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</si>
  <si>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</si>
  <si>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</si>
  <si>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</si>
  <si>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</si>
  <si>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</si>
  <si>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</si>
  <si>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</si>
  <si>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</si>
  <si>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</si>
  <si>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</si>
  <si>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</si>
  <si>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</si>
  <si>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</si>
  <si>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</si>
  <si>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</si>
  <si>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</si>
  <si>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</si>
  <si>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</si>
  <si>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</si>
  <si>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</si>
  <si>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</si>
  <si>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</si>
  <si>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</si>
  <si>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</si>
  <si>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</si>
  <si>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</si>
  <si>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</si>
  <si>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</si>
  <si>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</si>
  <si>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</si>
  <si>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</si>
  <si>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</si>
  <si>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</si>
  <si>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</si>
  <si>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</si>
  <si>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</si>
  <si>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</si>
  <si>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</si>
  <si>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</si>
  <si>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</si>
  <si>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</si>
  <si>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</si>
  <si>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</si>
  <si>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</si>
  <si>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</si>
  <si>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</si>
  <si>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</si>
  <si>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</si>
  <si>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</si>
  <si>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</si>
  <si>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</si>
  <si>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</si>
  <si>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</si>
  <si>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</si>
  <si>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</si>
  <si>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</si>
  <si>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</si>
  <si>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</si>
  <si>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</si>
  <si>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</si>
  <si>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</si>
  <si>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</si>
  <si>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</si>
  <si>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</si>
  <si>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</si>
  <si>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</si>
  <si>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</si>
  <si>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</si>
  <si>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</si>
  <si>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</si>
  <si>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</si>
  <si>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</si>
  <si>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</si>
  <si>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</si>
  <si>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</si>
  <si>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</si>
  <si>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</si>
  <si>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</si>
  <si>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</si>
  <si>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</si>
  <si>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</si>
  <si>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</si>
  <si>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</si>
  <si>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</si>
  <si>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</si>
  <si>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</si>
  <si>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</si>
  <si>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</si>
  <si>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</si>
  <si>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</si>
  <si>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</si>
  <si>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</si>
  <si>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</si>
  <si>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</si>
  <si>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</si>
  <si>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</si>
  <si>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</si>
  <si>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</si>
  <si>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</si>
  <si>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</si>
  <si>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</si>
  <si>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</si>
  <si>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</si>
  <si>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</si>
  <si>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</si>
  <si>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</si>
  <si>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</si>
  <si>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</si>
  <si>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</si>
  <si>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</si>
  <si>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</si>
  <si>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</si>
  <si>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</si>
  <si>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</si>
  <si>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</si>
  <si>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</si>
  <si>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</si>
  <si>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</si>
  <si>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</si>
  <si>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</si>
  <si>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</si>
  <si>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</si>
  <si>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</si>
  <si>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</si>
  <si>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</si>
  <si>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</si>
  <si>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</si>
  <si>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</si>
  <si>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</si>
  <si>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</si>
  <si>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</si>
  <si>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</si>
  <si>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</si>
  <si>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</si>
  <si>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</si>
  <si>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</si>
  <si>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</si>
  <si>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</si>
  <si>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</si>
  <si>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</si>
  <si>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</si>
  <si>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</si>
  <si>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</si>
  <si>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</si>
  <si>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</si>
  <si>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</si>
  <si>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</si>
  <si>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</si>
  <si>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</si>
  <si>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</si>
  <si>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</si>
  <si>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</si>
  <si>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</si>
  <si>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</si>
  <si>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</si>
  <si>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</si>
  <si>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</si>
  <si>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</si>
  <si>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</si>
  <si>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</si>
  <si>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</si>
  <si>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</si>
  <si>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</si>
  <si>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</si>
  <si>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</si>
  <si>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</si>
  <si>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</si>
  <si>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</si>
  <si>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</si>
  <si>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</si>
  <si>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</si>
  <si>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</si>
  <si>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</si>
  <si>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</si>
  <si>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</si>
  <si>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</si>
  <si>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</si>
  <si>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</si>
  <si>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</si>
  <si>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</si>
  <si>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</si>
  <si>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</si>
  <si>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</si>
  <si>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</si>
  <si>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</si>
  <si>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</si>
  <si>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</si>
  <si>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</si>
  <si>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</si>
  <si>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</si>
  <si>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</si>
  <si>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</si>
  <si>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</si>
  <si>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</si>
  <si>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</si>
  <si>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</si>
  <si>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</si>
  <si>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</si>
  <si>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</si>
  <si>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</si>
  <si>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</si>
  <si>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</si>
  <si>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</si>
  <si>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</si>
  <si>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</si>
  <si>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</si>
  <si>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</si>
  <si>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</si>
  <si>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</si>
  <si>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</si>
  <si>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</si>
  <si>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</si>
  <si>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</si>
  <si>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</si>
  <si>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</si>
  <si>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</si>
  <si>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</si>
  <si>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</si>
  <si>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</si>
  <si>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</si>
  <si>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</si>
  <si>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</si>
  <si>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</si>
  <si>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</si>
  <si>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</si>
  <si>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</si>
  <si>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</si>
  <si>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</si>
  <si>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</si>
  <si>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</si>
  <si>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</si>
  <si>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</si>
  <si>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</si>
  <si>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</si>
  <si>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</si>
  <si>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</si>
  <si>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</si>
  <si>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</si>
  <si>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</si>
  <si>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</si>
  <si>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</si>
  <si>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</si>
  <si>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</si>
  <si>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</si>
  <si>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</si>
  <si>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</si>
  <si>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</si>
  <si>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</si>
  <si>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</si>
  <si>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</si>
  <si>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</si>
  <si>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</si>
  <si>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</si>
  <si>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</si>
  <si>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</si>
  <si>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</si>
  <si>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</si>
  <si>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</si>
  <si>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</si>
  <si>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</si>
  <si>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</si>
  <si>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</si>
  <si>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</si>
  <si>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</si>
  <si>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</si>
  <si>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</si>
  <si>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</si>
  <si>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</si>
  <si>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</si>
  <si>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</si>
  <si>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</si>
  <si>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</si>
  <si>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</si>
  <si>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</si>
  <si>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</si>
  <si>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</si>
  <si>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</si>
  <si>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</si>
  <si>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</si>
  <si>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</si>
  <si>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</si>
  <si>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</si>
  <si>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</si>
  <si>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</si>
  <si>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</si>
  <si>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</si>
  <si>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</si>
  <si>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</si>
  <si>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</si>
  <si>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</si>
  <si>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</si>
  <si>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</si>
  <si>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</si>
  <si>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</si>
  <si>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</si>
  <si>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</si>
  <si>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</si>
  <si>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</si>
  <si>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</si>
  <si>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</si>
  <si>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</si>
  <si>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</si>
  <si>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</si>
  <si>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</si>
  <si>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</si>
  <si>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</si>
  <si>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</si>
  <si>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</si>
  <si>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</si>
  <si>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</si>
  <si>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</si>
  <si>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</si>
  <si>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</si>
  <si>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</si>
  <si>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</si>
  <si>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</si>
  <si>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</si>
  <si>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</si>
  <si>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</si>
  <si>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</si>
  <si>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</si>
  <si>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</si>
  <si>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</si>
  <si>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</si>
  <si>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</si>
  <si>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</si>
  <si>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</si>
  <si>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</si>
  <si>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</si>
  <si>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</si>
  <si>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</si>
  <si>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</si>
  <si>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</si>
  <si>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</si>
  <si>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</si>
  <si>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</si>
  <si>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</si>
  <si>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</si>
  <si>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</si>
  <si>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</si>
  <si>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</si>
  <si>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</si>
  <si>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</si>
  <si>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</si>
  <si>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</si>
  <si>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</si>
  <si>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</si>
  <si>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</si>
  <si>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</si>
  <si>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</si>
  <si>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</si>
  <si>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</si>
  <si>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</si>
  <si>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</si>
  <si>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</si>
  <si>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</si>
  <si>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</si>
  <si>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</si>
  <si>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</si>
  <si>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</si>
  <si>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</si>
  <si>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</si>
  <si>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</si>
  <si>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</si>
  <si>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</si>
  <si>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</si>
  <si>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</si>
  <si>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</si>
  <si>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</si>
  <si>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</si>
  <si>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</si>
  <si>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</si>
  <si>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</si>
  <si>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</si>
  <si>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</si>
  <si>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</si>
  <si>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</si>
  <si>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</si>
  <si>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</si>
  <si>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</si>
  <si>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</si>
  <si>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</si>
  <si>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</si>
  <si>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</si>
  <si>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</si>
  <si>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</si>
  <si>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</si>
  <si>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</si>
  <si>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</si>
  <si>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</si>
  <si>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</si>
  <si>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</si>
  <si>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</si>
  <si>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</si>
  <si>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</si>
  <si>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</si>
  <si>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</si>
  <si>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</si>
  <si>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</si>
  <si>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</si>
  <si>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</si>
  <si>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</si>
  <si>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</si>
  <si>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</si>
  <si>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</si>
  <si>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</si>
  <si>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</si>
  <si>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</si>
  <si>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</si>
  <si>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</si>
  <si>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</si>
  <si>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</si>
  <si>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</si>
  <si>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</si>
  <si>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</si>
  <si>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</si>
  <si>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</si>
  <si>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</si>
  <si>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</si>
  <si>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</si>
  <si>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</si>
  <si>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</si>
  <si>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</si>
  <si>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</si>
  <si>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</si>
  <si>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</si>
  <si>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</si>
  <si>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</si>
  <si>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</si>
  <si>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</si>
  <si>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</si>
  <si>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</si>
  <si>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</si>
  <si>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</si>
  <si>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</si>
  <si>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</si>
  <si>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</si>
  <si>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</si>
  <si>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</si>
  <si>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</si>
  <si>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</si>
  <si>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</si>
  <si>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</si>
  <si>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</si>
  <si>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</si>
  <si>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</si>
  <si>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</si>
  <si>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</si>
  <si>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</si>
  <si>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</si>
  <si>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</si>
  <si>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</si>
  <si>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</si>
  <si>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</si>
  <si>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</si>
  <si>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</si>
  <si>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</si>
  <si>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</si>
  <si>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</si>
  <si>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</si>
  <si>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</si>
  <si>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</si>
  <si>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</si>
  <si>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</si>
  <si>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</si>
  <si>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</si>
  <si>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</si>
  <si>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</si>
  <si>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</si>
  <si>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</si>
  <si>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</si>
  <si>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</si>
  <si>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</si>
  <si>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</si>
  <si>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</si>
  <si>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</si>
  <si>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</si>
  <si>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</si>
  <si>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</si>
  <si>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</si>
  <si>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</si>
  <si>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</si>
  <si>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</si>
  <si>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</si>
  <si>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</si>
  <si>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</si>
  <si>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</si>
  <si>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</si>
  <si>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</si>
  <si>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</si>
  <si>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</si>
  <si>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</si>
  <si>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</si>
  <si>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</si>
  <si>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</si>
  <si>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</si>
  <si>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</si>
  <si>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</si>
  <si>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</si>
  <si>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</si>
  <si>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</si>
  <si>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</si>
  <si>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</si>
  <si>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</si>
  <si>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</si>
  <si>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</si>
  <si>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</si>
  <si>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</si>
  <si>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</si>
  <si>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</si>
  <si>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</si>
  <si>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</si>
  <si>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</si>
  <si>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</si>
  <si>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</si>
  <si>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</si>
  <si>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</si>
  <si>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</si>
  <si>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</si>
  <si>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</si>
  <si>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</si>
  <si>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</si>
  <si>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</si>
  <si>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</si>
  <si>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</si>
  <si>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</si>
  <si>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</si>
  <si>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</si>
  <si>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</si>
  <si>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</si>
  <si>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</si>
  <si>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</si>
  <si>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</si>
  <si>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</si>
  <si>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</si>
  <si>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</si>
  <si>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</si>
  <si>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</si>
  <si>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</si>
  <si>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</si>
  <si>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</si>
  <si>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</si>
  <si>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</si>
  <si>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</si>
  <si>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</si>
  <si>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</si>
  <si>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</si>
  <si>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</si>
  <si>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</si>
  <si>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</si>
  <si>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</si>
  <si>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</si>
  <si>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</si>
  <si>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</si>
  <si>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</si>
  <si>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</si>
  <si>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</si>
  <si>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</si>
  <si>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</si>
  <si>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</si>
  <si>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</si>
  <si>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</si>
  <si>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</si>
  <si>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</si>
  <si>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</si>
  <si>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</si>
  <si>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</si>
  <si>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</si>
  <si>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</si>
  <si>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</si>
  <si>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</si>
  <si>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</si>
  <si>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</si>
  <si>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</si>
  <si>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</si>
  <si>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</si>
  <si>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</si>
  <si>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</si>
  <si>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</si>
  <si>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</si>
  <si>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</si>
  <si>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</si>
  <si>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</si>
  <si>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</si>
  <si>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</si>
  <si>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</si>
  <si>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</si>
  <si>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</si>
  <si>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</si>
  <si>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</si>
  <si>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</si>
  <si>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</si>
  <si>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</si>
  <si>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</si>
  <si>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</si>
  <si>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</si>
  <si>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</si>
  <si>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</si>
  <si>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</si>
  <si>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</si>
  <si>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</si>
  <si>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</si>
  <si>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</si>
  <si>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</si>
  <si>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</si>
  <si>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</si>
  <si>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</si>
  <si>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</si>
  <si>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</si>
  <si>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</si>
  <si>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</si>
  <si>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</si>
  <si>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</si>
  <si>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</si>
  <si>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</si>
  <si>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</si>
  <si>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</si>
  <si>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</si>
  <si>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</si>
  <si>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</si>
  <si>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</si>
  <si>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</si>
  <si>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</si>
  <si>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</si>
  <si>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</si>
  <si>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</si>
  <si>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</si>
  <si>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</si>
  <si>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</si>
  <si>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</si>
  <si>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</si>
  <si>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</si>
  <si>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</si>
  <si>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</si>
  <si>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</si>
  <si>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</si>
  <si>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</si>
  <si>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</si>
  <si>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</si>
  <si>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</si>
  <si>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</si>
  <si>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</si>
  <si>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</si>
  <si>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</si>
  <si>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</si>
  <si>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</si>
  <si>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</si>
  <si>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</si>
  <si>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</si>
  <si>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</si>
  <si>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</si>
  <si>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</si>
  <si>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</si>
  <si>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</si>
  <si>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</si>
  <si>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</si>
  <si>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</si>
  <si>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</si>
  <si>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</si>
  <si>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</si>
  <si>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</si>
  <si>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</si>
  <si>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</si>
  <si>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</si>
  <si>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</si>
  <si>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</si>
  <si>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</si>
  <si>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</si>
  <si>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</si>
  <si>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</si>
  <si>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</si>
  <si>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</si>
  <si>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</si>
  <si>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</si>
  <si>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</si>
  <si>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</si>
  <si>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</si>
  <si>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</si>
  <si>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</si>
  <si>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</si>
  <si>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</si>
  <si>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</si>
  <si>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</si>
  <si>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</si>
  <si>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</si>
  <si>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</si>
  <si>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</si>
  <si>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</si>
  <si>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</si>
  <si>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</si>
  <si>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</si>
  <si>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</si>
  <si>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</si>
  <si>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</si>
  <si>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</si>
  <si>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</si>
  <si>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</si>
  <si>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</si>
  <si>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</si>
  <si>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</si>
  <si>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</si>
  <si>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</si>
  <si>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</si>
  <si>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</si>
  <si>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</si>
  <si>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</si>
  <si>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</si>
  <si>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</si>
  <si>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</si>
  <si>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</si>
  <si>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</si>
  <si>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</si>
  <si>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</si>
  <si>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</si>
  <si>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</si>
  <si>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</si>
  <si>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</si>
  <si>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</si>
  <si>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</si>
  <si>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</si>
  <si>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</si>
  <si>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</si>
  <si>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</si>
  <si>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</si>
  <si>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</si>
  <si>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</si>
  <si>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</si>
  <si>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</si>
  <si>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</si>
  <si>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</si>
  <si>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</si>
  <si>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</si>
  <si>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</si>
  <si>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</si>
  <si>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</si>
  <si>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</si>
  <si>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</si>
  <si>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</si>
  <si>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</si>
  <si>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</si>
  <si>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</si>
  <si>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</si>
  <si>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</si>
  <si>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</si>
  <si>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</si>
  <si>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</si>
  <si>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</si>
  <si>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</si>
  <si>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</si>
  <si>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</si>
  <si>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</si>
  <si>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</si>
  <si>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</si>
  <si>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</si>
  <si>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</si>
  <si>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</si>
  <si>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</si>
  <si>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</si>
  <si>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</si>
  <si>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</si>
  <si>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</si>
  <si>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</si>
  <si>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</si>
  <si>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</si>
  <si>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</si>
  <si>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</si>
  <si>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</si>
  <si>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</si>
  <si>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</si>
  <si>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</si>
  <si>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</si>
  <si>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</si>
  <si>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</si>
  <si>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</si>
  <si>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</si>
  <si>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</si>
  <si>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</si>
  <si>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</si>
  <si>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</si>
  <si>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</si>
  <si>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</si>
  <si>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</si>
  <si>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</si>
  <si>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</si>
  <si>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</si>
  <si>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</si>
  <si>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</si>
  <si>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</si>
  <si>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</si>
  <si>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</si>
  <si>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</si>
  <si>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</si>
  <si>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</si>
  <si>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</si>
  <si>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</si>
  <si>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</si>
  <si>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</si>
  <si>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</si>
  <si>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</si>
  <si>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</si>
  <si>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</si>
  <si>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</si>
  <si>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</si>
  <si>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</si>
  <si>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</si>
  <si>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</si>
  <si>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</si>
  <si>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</si>
  <si>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</si>
  <si>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</si>
  <si>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</si>
  <si>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</si>
  <si>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</si>
  <si>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</si>
  <si>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</si>
  <si>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</si>
  <si>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</si>
  <si>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</si>
  <si>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</si>
  <si>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</si>
  <si>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</si>
  <si>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</si>
  <si>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</si>
  <si>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</si>
  <si>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</si>
  <si>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</si>
  <si>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</si>
  <si>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</si>
  <si>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</si>
  <si>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</si>
  <si>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</si>
  <si>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</si>
  <si>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</si>
  <si>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</si>
  <si>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</si>
  <si>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</si>
  <si>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</si>
  <si>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</si>
  <si>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</si>
  <si>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</si>
  <si>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</si>
  <si>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</si>
  <si>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</si>
  <si>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</si>
  <si>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</si>
  <si>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</si>
  <si>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</si>
  <si>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</si>
  <si>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</si>
  <si>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</si>
  <si>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</si>
  <si>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</si>
  <si>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</si>
  <si>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</si>
  <si>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</si>
  <si>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</si>
  <si>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</si>
  <si>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</si>
  <si>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</si>
  <si>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</si>
  <si>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</si>
  <si>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</si>
  <si>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</si>
  <si>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</si>
  <si>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</si>
  <si>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</si>
  <si>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</si>
  <si>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</si>
  <si>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</si>
  <si>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</si>
  <si>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</si>
  <si>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</si>
  <si>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</si>
  <si>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</si>
  <si>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</si>
  <si>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</si>
  <si>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</si>
  <si>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</si>
  <si>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</si>
  <si>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</si>
  <si>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</si>
  <si>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</si>
  <si>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</si>
  <si>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</si>
  <si>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</si>
  <si>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</si>
  <si>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</si>
  <si>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</si>
  <si>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</si>
  <si>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</si>
  <si>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</si>
  <si>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</si>
  <si>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</si>
  <si>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</si>
  <si>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</si>
  <si>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</si>
  <si>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</si>
  <si>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</si>
  <si>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</si>
  <si>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</si>
  <si>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</si>
  <si>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</si>
  <si>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</si>
  <si>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</si>
  <si>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</si>
  <si>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</si>
  <si>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</si>
  <si>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</si>
  <si>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</si>
  <si>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</si>
  <si>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</si>
  <si>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</si>
  <si>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</si>
  <si>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</si>
  <si>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</si>
  <si>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</si>
  <si>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</si>
  <si>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</si>
  <si>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</si>
  <si>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</si>
  <si>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</si>
  <si>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</si>
  <si>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</si>
  <si>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</si>
  <si>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</si>
  <si>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</si>
  <si>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</si>
  <si>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</si>
  <si>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</si>
  <si>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</si>
  <si>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</si>
  <si>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</si>
  <si>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</si>
  <si>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</si>
  <si>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</si>
  <si>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</si>
  <si>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</si>
  <si>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</si>
  <si>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</si>
  <si>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</si>
  <si>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</si>
  <si>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</si>
  <si>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</si>
  <si>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</si>
  <si>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</si>
  <si>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</si>
  <si>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</si>
  <si>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</si>
  <si>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</si>
  <si>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</si>
  <si>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</si>
  <si>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</si>
  <si>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</si>
  <si>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</si>
  <si>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</si>
  <si>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</si>
  <si>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</si>
  <si>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</si>
  <si>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</si>
  <si>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</si>
  <si>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</si>
  <si>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</si>
  <si>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</si>
  <si>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</si>
  <si>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</si>
  <si>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</si>
  <si>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</si>
  <si>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</si>
  <si>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</si>
  <si>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</si>
  <si>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</si>
  <si>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</si>
  <si>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</si>
  <si>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</si>
  <si>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</si>
  <si>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</si>
  <si>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</si>
  <si>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</si>
  <si>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</si>
  <si>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</si>
  <si>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</si>
  <si>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</si>
  <si>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</si>
  <si>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</si>
  <si>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</si>
  <si>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</si>
  <si>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</si>
  <si>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</si>
  <si>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</si>
  <si>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</si>
  <si>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</si>
  <si>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</si>
  <si>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</si>
  <si>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</si>
  <si>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</si>
  <si>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</si>
  <si>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</si>
  <si>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</si>
  <si>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</si>
  <si>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</si>
  <si>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</si>
  <si>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</si>
  <si>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</si>
  <si>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</si>
  <si>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</si>
  <si>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</si>
  <si>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</si>
  <si>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</si>
  <si>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</si>
  <si>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</si>
  <si>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</si>
  <si>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</si>
  <si>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</si>
  <si>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</si>
  <si>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</si>
  <si>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</si>
  <si>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</si>
  <si>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</si>
  <si>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</si>
  <si>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</si>
  <si>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</si>
  <si>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</si>
  <si>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</si>
  <si>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</si>
  <si>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</si>
  <si>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</si>
  <si>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</si>
  <si>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</si>
  <si>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</si>
  <si>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</si>
  <si>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</si>
  <si>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</si>
  <si>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</si>
  <si>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</si>
  <si>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</si>
  <si>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</si>
  <si>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</si>
  <si>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</si>
  <si>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</si>
  <si>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</si>
  <si>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</si>
  <si>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</si>
  <si>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</si>
  <si>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</si>
  <si>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</si>
  <si>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</si>
  <si>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</si>
  <si>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</si>
  <si>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</si>
  <si>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</si>
  <si>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</si>
  <si>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</si>
  <si>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</si>
  <si>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</si>
  <si>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</si>
  <si>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</si>
  <si>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</si>
  <si>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</si>
  <si>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</si>
  <si>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</si>
  <si>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</si>
  <si>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</si>
  <si>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</si>
  <si>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</si>
  <si>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</si>
  <si>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</si>
  <si>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</si>
  <si>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</si>
  <si>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</si>
  <si>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</si>
  <si>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</si>
  <si>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</si>
  <si>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</si>
  <si>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</si>
  <si>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</si>
  <si>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</si>
  <si>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</si>
  <si>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</si>
  <si>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</si>
  <si>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</si>
  <si>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</si>
  <si>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</si>
  <si>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</si>
  <si>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</si>
  <si>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</si>
  <si>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</si>
  <si>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</si>
  <si>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</si>
  <si>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</si>
  <si>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</si>
  <si>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</si>
  <si>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</si>
  <si>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</si>
  <si>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</si>
  <si>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</si>
  <si>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</si>
  <si>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</si>
  <si>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</si>
  <si>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</si>
  <si>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</si>
  <si>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</si>
  <si>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</si>
  <si>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</si>
  <si>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</si>
  <si>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</si>
  <si>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</si>
  <si>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</si>
  <si>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</si>
  <si>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</si>
  <si>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</si>
  <si>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</si>
  <si>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</si>
  <si>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</si>
  <si>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</si>
  <si>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</si>
  <si>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</si>
  <si>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</si>
  <si>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</si>
  <si>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</si>
  <si>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</si>
  <si>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</si>
  <si>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</si>
  <si>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</si>
  <si>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</si>
  <si>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</si>
  <si>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</si>
  <si>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</si>
  <si>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</si>
  <si>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</si>
  <si>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</si>
  <si>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</si>
  <si>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</si>
  <si>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</si>
  <si>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</si>
  <si>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</si>
  <si>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</si>
  <si>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</si>
  <si>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</si>
  <si>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</si>
  <si>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</si>
  <si>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</si>
  <si>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</si>
  <si>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</si>
  <si>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</si>
  <si>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</si>
  <si>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</si>
  <si>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</si>
  <si>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</si>
  <si>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</si>
  <si>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</si>
  <si>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</si>
  <si>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</si>
  <si>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</si>
  <si>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</si>
  <si>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</si>
  <si>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</si>
  <si>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</si>
  <si>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</si>
  <si>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</si>
  <si>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</si>
  <si>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</si>
  <si>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</si>
  <si>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</si>
  <si>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</si>
  <si>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</si>
  <si>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</si>
  <si>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</si>
  <si>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</si>
  <si>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</si>
  <si>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</si>
  <si>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</si>
  <si>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</si>
  <si>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</si>
  <si>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</si>
  <si>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</si>
  <si>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</si>
  <si>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</si>
  <si>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</si>
  <si>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</si>
  <si>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</si>
  <si>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</si>
  <si>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</si>
  <si>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</si>
  <si>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</si>
  <si>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</si>
  <si>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</si>
  <si>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</si>
  <si>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</si>
  <si>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</si>
  <si>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</si>
  <si>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</si>
  <si>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</si>
  <si>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</si>
  <si>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</si>
  <si>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</si>
  <si>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</si>
  <si>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</si>
  <si>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</si>
  <si>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</si>
  <si>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</si>
  <si>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</si>
  <si>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</si>
  <si>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</si>
  <si>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</si>
  <si>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</si>
  <si>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</si>
  <si>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</si>
  <si>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</si>
  <si>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</si>
  <si>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</si>
  <si>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</si>
  <si>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</si>
  <si>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</si>
  <si>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</si>
  <si>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</si>
  <si>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</si>
  <si>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</si>
  <si>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</si>
  <si>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</si>
  <si>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</si>
  <si>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</si>
  <si>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</si>
  <si>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</si>
  <si>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</si>
  <si>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</si>
  <si>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</si>
  <si>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</si>
  <si>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</si>
  <si>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</si>
  <si>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</si>
  <si>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</si>
  <si>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</si>
  <si>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</si>
  <si>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</si>
  <si>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</si>
  <si>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</si>
  <si>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</si>
  <si>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</si>
  <si>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</si>
  <si>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</si>
  <si>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</si>
  <si>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</si>
  <si>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</si>
  <si>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</si>
  <si>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</si>
  <si>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</si>
  <si>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</si>
  <si>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</si>
  <si>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</si>
  <si>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</si>
  <si>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</si>
  <si>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</si>
  <si>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</si>
  <si>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</si>
  <si>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</si>
  <si>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</si>
  <si>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</si>
  <si>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</si>
  <si>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</si>
  <si>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</si>
  <si>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</si>
  <si>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</si>
  <si>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</si>
  <si>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</si>
  <si>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</si>
  <si>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</si>
  <si>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</si>
  <si>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</si>
  <si>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</si>
  <si>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</si>
  <si>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</si>
  <si>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</si>
  <si>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</si>
  <si>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</si>
  <si>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</si>
  <si>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</si>
  <si>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</si>
  <si>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</si>
  <si>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</si>
  <si>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</si>
  <si>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</si>
  <si>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</si>
  <si>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</si>
  <si>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</si>
  <si>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</si>
  <si>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</si>
  <si>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</si>
  <si>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</si>
  <si>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</si>
  <si>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</si>
  <si>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</si>
  <si>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</si>
  <si>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</si>
  <si>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</si>
  <si>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</si>
  <si>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</si>
  <si>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</si>
  <si>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</si>
  <si>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</si>
  <si>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</si>
  <si>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</si>
  <si>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</si>
  <si>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</si>
  <si>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</si>
  <si>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</si>
  <si>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</si>
  <si>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</si>
  <si>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</si>
  <si>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</si>
  <si>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</si>
  <si>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</si>
  <si>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</si>
  <si>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</si>
  <si>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</si>
  <si>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</si>
  <si>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</si>
  <si>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</si>
  <si>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</si>
  <si>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</si>
  <si>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</si>
  <si>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</si>
  <si>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</si>
  <si>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</si>
  <si>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</si>
  <si>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</si>
  <si>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</si>
  <si>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</si>
  <si>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</si>
  <si>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</si>
  <si>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</si>
  <si>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</si>
  <si>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</si>
  <si>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</si>
  <si>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</si>
  <si>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</si>
  <si>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</si>
  <si>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</si>
  <si>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</si>
  <si>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</si>
  <si>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</si>
  <si>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</si>
  <si>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</si>
  <si>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</si>
  <si>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</si>
  <si>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</si>
  <si>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</si>
  <si>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</si>
  <si>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</si>
  <si>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</si>
  <si>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</si>
  <si>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</si>
  <si>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</si>
  <si>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</si>
  <si>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</si>
  <si>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</si>
  <si>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</si>
  <si>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</si>
  <si>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</si>
  <si>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</si>
  <si>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</si>
  <si>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</si>
  <si>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</si>
  <si>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</si>
  <si>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</si>
  <si>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</si>
  <si>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</si>
  <si>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</si>
  <si>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</si>
  <si>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</si>
  <si>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</si>
  <si>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</si>
  <si>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</si>
  <si>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</si>
  <si>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</si>
  <si>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</si>
  <si>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</si>
  <si>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</si>
  <si>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</si>
  <si>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</si>
  <si>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</si>
  <si>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</si>
  <si>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</si>
  <si>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</si>
  <si>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</si>
  <si>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</si>
  <si>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</si>
  <si>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</si>
  <si>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</si>
  <si>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</si>
  <si>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</si>
  <si>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</si>
  <si>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</si>
  <si>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</si>
  <si>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</si>
  <si>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</si>
  <si>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</si>
  <si>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</si>
  <si>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</si>
  <si>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</si>
  <si>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</si>
  <si>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</si>
  <si>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</si>
  <si>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</si>
  <si>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</si>
  <si>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</si>
  <si>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</si>
  <si>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</si>
  <si>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</si>
  <si>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</si>
  <si>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</si>
  <si>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</si>
  <si>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</si>
  <si>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</si>
  <si>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</si>
  <si>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</si>
  <si>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</si>
  <si>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</si>
  <si>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</si>
  <si>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</si>
  <si>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</si>
  <si>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</si>
  <si>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</si>
  <si>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</si>
  <si>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</si>
  <si>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</si>
  <si>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</si>
  <si>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</si>
  <si>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</si>
  <si>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</si>
  <si>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</si>
  <si>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</si>
  <si>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</si>
  <si>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</si>
  <si>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</si>
  <si>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</si>
  <si>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</si>
  <si>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</si>
  <si>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</si>
  <si>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</si>
  <si>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</si>
  <si>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</si>
  <si>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</si>
  <si>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</si>
  <si>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</si>
  <si>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</si>
  <si>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</si>
  <si>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</si>
  <si>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</si>
  <si>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</si>
  <si>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</si>
  <si>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</si>
  <si>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</si>
  <si>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</si>
  <si>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</si>
  <si>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</si>
  <si>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</si>
  <si>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</si>
  <si>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</si>
  <si>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</si>
  <si>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</si>
  <si>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</si>
  <si>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</si>
  <si>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</si>
  <si>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</si>
  <si>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</si>
  <si>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</si>
  <si>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</si>
  <si>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</si>
  <si>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</si>
  <si>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</si>
  <si>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</si>
  <si>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</si>
  <si>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</si>
  <si>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</si>
  <si>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</si>
  <si>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</si>
  <si>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</si>
  <si>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</si>
  <si>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</si>
  <si>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</si>
  <si>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</si>
  <si>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</si>
  <si>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</si>
  <si>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</si>
  <si>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</si>
  <si>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</si>
  <si>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</si>
  <si>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</si>
  <si>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</si>
  <si>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</si>
  <si>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</si>
  <si>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</si>
  <si>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</si>
  <si>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</si>
  <si>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</si>
  <si>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</si>
  <si>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</si>
  <si>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</si>
  <si>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</si>
  <si>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</si>
  <si>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</si>
  <si>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</si>
  <si>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</si>
  <si>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</si>
  <si>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</si>
  <si>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</si>
  <si>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</si>
  <si>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</si>
  <si>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</si>
  <si>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</si>
  <si>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</si>
  <si>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</si>
  <si>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</si>
  <si>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</si>
  <si>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</si>
  <si>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</si>
  <si>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</si>
  <si>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</si>
  <si>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</si>
  <si>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</si>
  <si>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</si>
  <si>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</si>
  <si>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</si>
  <si>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</si>
  <si>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</si>
  <si>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</si>
  <si>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</si>
  <si>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</si>
  <si>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</si>
  <si>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</si>
  <si>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</si>
  <si>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</si>
  <si>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</si>
  <si>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</si>
  <si>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</si>
  <si>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</si>
  <si>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</si>
  <si>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</si>
  <si>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</si>
  <si>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</si>
  <si>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</si>
  <si>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</si>
  <si>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</si>
  <si>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</si>
  <si>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</si>
  <si>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</si>
  <si>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</si>
  <si>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</si>
  <si>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</si>
  <si>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</si>
  <si>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</si>
  <si>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</si>
  <si>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</si>
  <si>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</si>
  <si>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</si>
  <si>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</si>
  <si>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</si>
  <si>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</si>
  <si>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</si>
  <si>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</si>
  <si>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</si>
  <si>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</si>
  <si>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</si>
  <si>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</si>
  <si>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</si>
  <si>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</si>
  <si>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</si>
  <si>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</si>
  <si>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</si>
  <si>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</si>
  <si>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</si>
  <si>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</si>
  <si>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</si>
  <si>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</si>
  <si>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</si>
  <si>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</si>
  <si>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</si>
  <si>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</si>
  <si>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</si>
  <si>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</si>
  <si>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</si>
  <si>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</si>
  <si>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</si>
  <si>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</si>
  <si>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</si>
  <si>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</si>
  <si>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</si>
  <si>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</si>
  <si>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</si>
  <si>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</si>
  <si>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</si>
  <si>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</si>
  <si>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</si>
  <si>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</si>
  <si>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</si>
  <si>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</si>
  <si>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</si>
  <si>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</si>
  <si>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</si>
  <si>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</si>
  <si>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</si>
  <si>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</si>
  <si>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</si>
  <si>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</si>
  <si>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</si>
  <si>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</si>
  <si>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</si>
  <si>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</si>
  <si>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</si>
  <si>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</si>
  <si>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</si>
  <si>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</si>
  <si>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</si>
  <si>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</si>
  <si>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</si>
  <si>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</si>
  <si>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</si>
  <si>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</si>
  <si>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</si>
  <si>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</si>
  <si>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</si>
  <si>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</si>
  <si>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</si>
  <si>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</si>
  <si>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</si>
  <si>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</si>
  <si>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</si>
  <si>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</si>
  <si>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</si>
  <si>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</si>
  <si>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</si>
  <si>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</si>
  <si>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</si>
  <si>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</si>
  <si>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</si>
  <si>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</si>
  <si>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</si>
  <si>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</si>
  <si>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</si>
  <si>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</si>
  <si>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</si>
  <si>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</si>
  <si>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</si>
  <si>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</si>
  <si>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</si>
  <si>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</si>
  <si>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</si>
  <si>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</si>
  <si>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</si>
  <si>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</si>
  <si>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</si>
  <si>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</si>
  <si>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</si>
  <si>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</si>
  <si>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</si>
  <si>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</si>
  <si>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</si>
  <si>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</si>
  <si>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</si>
  <si>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</si>
  <si>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</si>
  <si>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</si>
  <si>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</si>
  <si>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</si>
  <si>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</si>
  <si>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</si>
  <si>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</si>
  <si>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</si>
  <si>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</si>
  <si>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</si>
  <si>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</si>
  <si>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</si>
  <si>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</si>
  <si>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</si>
  <si>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</si>
  <si>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</si>
  <si>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</si>
  <si>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</si>
  <si>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</si>
  <si>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</si>
  <si>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</si>
  <si>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</si>
  <si>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</si>
  <si>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</si>
  <si>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</si>
  <si>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</si>
  <si>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</si>
  <si>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</si>
  <si>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</si>
  <si>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</si>
  <si>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</si>
  <si>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</si>
  <si>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</si>
  <si>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</si>
  <si>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</si>
  <si>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</si>
  <si>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</si>
  <si>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</si>
  <si>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</si>
  <si>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</si>
  <si>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</si>
  <si>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</si>
  <si>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</si>
  <si>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</si>
  <si>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</si>
  <si>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</si>
  <si>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</si>
  <si>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</si>
  <si>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</si>
  <si>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</si>
  <si>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</si>
  <si>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</si>
  <si>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</si>
  <si>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</si>
  <si>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</si>
  <si>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</si>
  <si>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</si>
  <si>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</si>
  <si>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</si>
  <si>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</si>
  <si>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</si>
  <si>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</si>
  <si>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</si>
  <si>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</si>
  <si>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</si>
  <si>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</si>
  <si>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</si>
  <si>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</si>
  <si>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</si>
  <si>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</si>
  <si>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</si>
  <si>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</si>
  <si>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</si>
  <si>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</si>
  <si>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</si>
  <si>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</si>
  <si>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</si>
  <si>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</si>
  <si>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</si>
  <si>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</si>
  <si>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</si>
  <si>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</si>
  <si>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</si>
  <si>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</si>
  <si>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</si>
  <si>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</si>
  <si>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</si>
  <si>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</si>
  <si>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</si>
  <si>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</si>
  <si>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</si>
  <si>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</si>
  <si>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</si>
  <si>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</si>
  <si>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</si>
  <si>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</si>
  <si>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</si>
  <si>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</si>
  <si>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</si>
  <si>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</si>
  <si>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</si>
  <si>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</si>
  <si>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</si>
  <si>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</si>
  <si>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</si>
  <si>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</si>
  <si>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</si>
  <si>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</si>
  <si>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</si>
  <si>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</si>
  <si>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</si>
  <si>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</si>
  <si>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</si>
  <si>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</si>
  <si>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</si>
  <si>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</si>
  <si>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</si>
  <si>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</si>
  <si>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</si>
  <si>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</si>
  <si>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</si>
  <si>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</si>
  <si>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</si>
  <si>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</si>
  <si>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</si>
  <si>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</si>
  <si>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</si>
  <si>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</si>
  <si>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</si>
  <si>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</si>
  <si>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</si>
  <si>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</si>
  <si>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</si>
  <si>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</si>
  <si>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</si>
  <si>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</si>
  <si>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</si>
  <si>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</si>
  <si>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</si>
  <si>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</si>
  <si>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</si>
  <si>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</si>
  <si>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</si>
  <si>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</si>
  <si>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</si>
  <si>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</si>
  <si>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</si>
  <si>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</si>
  <si>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</si>
  <si>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</si>
  <si>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</si>
  <si>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</si>
  <si>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</si>
  <si>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</si>
  <si>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</si>
  <si>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</si>
  <si>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</si>
  <si>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</si>
  <si>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</si>
  <si>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</si>
  <si>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</si>
  <si>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</si>
  <si>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</si>
  <si>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</si>
  <si>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</si>
  <si>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</si>
  <si>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</si>
  <si>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</si>
  <si>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</si>
  <si>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</si>
  <si>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</si>
  <si>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</si>
  <si>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</si>
  <si>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</si>
  <si>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</si>
  <si>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</si>
  <si>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</si>
  <si>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</si>
  <si>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</si>
  <si>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</si>
  <si>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</si>
  <si>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</si>
  <si>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</si>
  <si>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</si>
  <si>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</si>
  <si>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</si>
  <si>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</si>
  <si>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</si>
  <si>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</si>
  <si>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</si>
  <si>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</si>
  <si>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</si>
  <si>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</si>
  <si>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</si>
  <si>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</si>
  <si>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</si>
  <si>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</si>
  <si>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</si>
  <si>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</si>
  <si>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</si>
  <si>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</si>
  <si>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</si>
  <si>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</si>
  <si>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</si>
  <si>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</si>
  <si>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</si>
  <si>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</si>
  <si>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</si>
  <si>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</si>
  <si>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</si>
  <si>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</si>
  <si>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</si>
  <si>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</si>
  <si>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</si>
  <si>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</si>
  <si>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</si>
  <si>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</si>
  <si>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</si>
  <si>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</si>
  <si>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</si>
  <si>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</si>
  <si>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</si>
  <si>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</si>
  <si>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</si>
  <si>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</si>
  <si>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</si>
  <si>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</si>
  <si>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</si>
  <si>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</si>
  <si>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</si>
  <si>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</si>
  <si>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</si>
  <si>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</si>
  <si>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</si>
  <si>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</si>
  <si>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</si>
  <si>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</si>
  <si>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</si>
  <si>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</si>
  <si>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</si>
  <si>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</si>
  <si>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</si>
  <si>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</si>
  <si>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</si>
  <si>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</si>
  <si>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</si>
  <si>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</si>
  <si>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</si>
  <si>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</si>
  <si>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</si>
  <si>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</si>
  <si>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</si>
  <si>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</si>
  <si>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</si>
  <si>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</si>
  <si>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</si>
  <si>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</si>
  <si>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</si>
  <si>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</si>
  <si>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</si>
  <si>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</si>
  <si>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</si>
  <si>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</si>
  <si>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</si>
  <si>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</si>
  <si>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</si>
  <si>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</si>
  <si>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</si>
  <si>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</si>
  <si>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</si>
  <si>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</si>
  <si>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</si>
  <si>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</si>
  <si>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</si>
  <si>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</si>
  <si>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</si>
  <si>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</si>
  <si>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</si>
  <si>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</si>
  <si>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</si>
  <si>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</si>
  <si>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</si>
  <si>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</si>
  <si>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</si>
  <si>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</si>
  <si>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</si>
  <si>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</si>
  <si>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</si>
  <si>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</si>
  <si>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</si>
  <si>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</si>
  <si>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</si>
  <si>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</si>
  <si>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</si>
  <si>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</si>
  <si>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</si>
  <si>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</si>
  <si>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</si>
  <si>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</si>
  <si>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</si>
  <si>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</si>
  <si>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</si>
  <si>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</si>
  <si>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</si>
  <si>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</si>
  <si>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</si>
  <si>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</si>
  <si>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</si>
  <si>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</si>
  <si>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</si>
  <si>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</si>
  <si>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</si>
  <si>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</si>
  <si>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</si>
  <si>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</si>
  <si>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</si>
  <si>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</si>
  <si>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</si>
  <si>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</si>
  <si>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</si>
  <si>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</si>
  <si>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</si>
  <si>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</si>
  <si>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</si>
  <si>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</si>
  <si>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</si>
  <si>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</si>
  <si>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</si>
  <si>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</si>
  <si>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</si>
  <si>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</si>
  <si>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</si>
  <si>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</si>
  <si>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</si>
  <si>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</si>
  <si>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</si>
  <si>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</si>
  <si>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</si>
  <si>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</si>
  <si>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</si>
  <si>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</si>
  <si>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</si>
  <si>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</si>
  <si>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</si>
  <si>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</si>
  <si>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</si>
  <si>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</si>
  <si>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</si>
  <si>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</si>
  <si>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</si>
  <si>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</si>
  <si>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</si>
  <si>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</si>
  <si>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</si>
  <si>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</si>
  <si>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</si>
  <si>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</si>
  <si>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</si>
  <si>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</si>
  <si>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</si>
  <si>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</si>
  <si>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</si>
  <si>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</si>
  <si>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</si>
  <si>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</si>
  <si>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</si>
  <si>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</si>
  <si>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</si>
  <si>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</si>
  <si>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</si>
  <si>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</si>
  <si>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</si>
  <si>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</si>
  <si>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</si>
  <si>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</si>
  <si>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</si>
  <si>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</si>
  <si>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</si>
  <si>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</si>
  <si>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</si>
  <si>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</si>
  <si>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</si>
  <si>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</si>
  <si>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</si>
  <si>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</si>
  <si>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</si>
  <si>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</si>
  <si>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</si>
  <si>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</si>
  <si>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</si>
  <si>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</si>
  <si>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</si>
  <si>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</si>
  <si>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</si>
  <si>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</si>
  <si>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</si>
  <si>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</si>
  <si>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</si>
  <si>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</si>
  <si>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</si>
  <si>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</si>
  <si>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</si>
  <si>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</si>
  <si>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</si>
  <si>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</si>
  <si>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</si>
  <si>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</si>
  <si>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</si>
  <si>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</si>
  <si>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</si>
  <si>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</si>
  <si>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</si>
  <si>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</si>
  <si>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</si>
  <si>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</si>
  <si>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</si>
  <si>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</si>
  <si>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</si>
  <si>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</si>
  <si>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</si>
  <si>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</si>
  <si>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</si>
  <si>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</si>
  <si>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</si>
  <si>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</si>
  <si>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</si>
  <si>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</si>
  <si>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</si>
  <si>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</si>
  <si>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</si>
  <si>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</si>
  <si>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</si>
  <si>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</si>
  <si>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</si>
  <si>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</si>
  <si>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</si>
  <si>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</si>
  <si>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</si>
  <si>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</si>
  <si>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</si>
  <si>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</si>
  <si>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</si>
  <si>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</si>
  <si>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</si>
  <si>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</si>
  <si>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</si>
  <si>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</si>
  <si>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</si>
  <si>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</si>
  <si>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</si>
  <si>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</si>
  <si>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</si>
  <si>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</si>
  <si>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</si>
  <si>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</si>
  <si>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</si>
  <si>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</si>
  <si>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</si>
  <si>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</si>
  <si>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</si>
  <si>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</si>
  <si>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</si>
  <si>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</si>
  <si>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</si>
  <si>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</si>
  <si>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</si>
  <si>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</si>
  <si>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</si>
  <si>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</si>
  <si>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</si>
  <si>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</si>
  <si>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</si>
  <si>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</si>
  <si>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</si>
  <si>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</si>
  <si>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</si>
  <si>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</si>
  <si>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</si>
  <si>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</si>
  <si>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</si>
  <si>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</si>
  <si>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</si>
  <si>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</si>
  <si>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</si>
  <si>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</si>
  <si>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</si>
  <si>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</si>
  <si>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</si>
  <si>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</si>
  <si>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</si>
  <si>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</si>
  <si>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</si>
  <si>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</si>
  <si>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</si>
  <si>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</si>
  <si>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</si>
  <si>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</si>
  <si>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</si>
  <si>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</si>
  <si>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</si>
  <si>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</si>
  <si>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</si>
  <si>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</si>
  <si>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</si>
  <si>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</si>
  <si>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</si>
  <si>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</si>
  <si>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</si>
  <si>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</si>
  <si>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</si>
  <si>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</si>
  <si>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</si>
  <si>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</si>
  <si>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</si>
  <si>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</si>
  <si>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</si>
  <si>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</si>
  <si>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</si>
  <si>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</si>
  <si>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</si>
  <si>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</si>
  <si>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</si>
  <si>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</si>
  <si>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</si>
  <si>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</si>
  <si>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</si>
  <si>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</si>
  <si>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</si>
  <si>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</si>
  <si>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</si>
  <si>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</si>
  <si>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</si>
  <si>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</si>
  <si>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</si>
  <si>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</si>
  <si>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</si>
  <si>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</si>
  <si>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</si>
  <si>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</si>
  <si>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</si>
  <si>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</si>
  <si>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</si>
  <si>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</si>
  <si>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</si>
  <si>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</si>
  <si>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</si>
  <si>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</si>
  <si>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</si>
  <si>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</si>
  <si>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</si>
  <si>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</si>
  <si>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</si>
  <si>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</si>
  <si>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</si>
  <si>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</si>
  <si>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</si>
  <si>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</si>
  <si>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</si>
  <si>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</si>
  <si>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</si>
  <si>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</si>
  <si>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</si>
  <si>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</si>
  <si>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</si>
  <si>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</si>
  <si>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</si>
  <si>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</si>
  <si>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</si>
  <si>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</si>
  <si>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</si>
  <si>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</si>
  <si>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</si>
  <si>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</si>
  <si>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</si>
  <si>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</si>
  <si>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</si>
  <si>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</si>
  <si>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</si>
  <si>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</si>
  <si>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</si>
  <si>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</si>
  <si>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</si>
  <si>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</si>
  <si>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</si>
  <si>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</si>
  <si>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</si>
  <si>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</si>
  <si>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</si>
  <si>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</si>
  <si>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</si>
  <si>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</si>
  <si>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</si>
  <si>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</si>
  <si>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</si>
  <si>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</si>
  <si>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</si>
  <si>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</si>
  <si>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</si>
  <si>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</si>
  <si>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</si>
  <si>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</si>
  <si>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</si>
  <si>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</si>
  <si>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</si>
  <si>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</si>
  <si>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</si>
  <si>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</si>
  <si>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</si>
  <si>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</si>
  <si>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</si>
  <si>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</si>
  <si>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</si>
  <si>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</si>
  <si>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</si>
  <si>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</si>
  <si>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</si>
  <si>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</si>
  <si>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</si>
  <si>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</si>
  <si>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</si>
  <si>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</si>
  <si>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</si>
  <si>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</si>
  <si>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</si>
  <si>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</si>
  <si>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</si>
  <si>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</si>
  <si>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</si>
  <si>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</si>
  <si>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</si>
  <si>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</si>
  <si>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</si>
  <si>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</si>
  <si>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</si>
  <si>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</si>
  <si>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</si>
  <si>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</si>
  <si>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</si>
  <si>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</si>
  <si>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</si>
  <si>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</si>
  <si>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</si>
  <si>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</si>
  <si>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</si>
  <si>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</si>
  <si>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</si>
  <si>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</si>
  <si>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</si>
  <si>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</si>
  <si>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</si>
  <si>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</si>
  <si>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</si>
  <si>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</si>
  <si>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</si>
  <si>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</si>
  <si>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</si>
  <si>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</si>
  <si>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</si>
  <si>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</si>
  <si>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</si>
  <si>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</si>
  <si>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</si>
  <si>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</si>
  <si>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</si>
  <si>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</si>
  <si>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</si>
  <si>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</si>
  <si>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</si>
  <si>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</si>
  <si>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</si>
  <si>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</si>
  <si>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</si>
  <si>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</si>
  <si>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</si>
  <si>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</si>
  <si>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</si>
  <si>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</si>
  <si>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</si>
  <si>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</si>
  <si>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</si>
  <si>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</si>
  <si>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</si>
  <si>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</si>
  <si>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</si>
  <si>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</si>
  <si>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</si>
  <si>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</si>
  <si>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</si>
  <si>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</si>
  <si>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</si>
  <si>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</si>
  <si>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</si>
  <si>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</si>
  <si>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</si>
  <si>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</si>
  <si>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</si>
  <si>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</si>
  <si>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</si>
  <si>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</si>
  <si>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</si>
  <si>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</si>
  <si>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</si>
  <si>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</si>
  <si>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</si>
  <si>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</si>
  <si>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</si>
  <si>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</si>
  <si>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</si>
  <si>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</si>
  <si>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</si>
  <si>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</si>
  <si>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</si>
  <si>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</si>
  <si>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</si>
  <si>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</si>
  <si>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</si>
  <si>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</si>
  <si>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</si>
  <si>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</si>
  <si>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</si>
  <si>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</si>
  <si>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</si>
  <si>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</si>
  <si>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</si>
  <si>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</si>
  <si>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</si>
  <si>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</si>
  <si>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</si>
  <si>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</si>
  <si>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</si>
  <si>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</si>
  <si>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</si>
  <si>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</si>
  <si>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</si>
  <si>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</si>
  <si>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</si>
  <si>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</si>
  <si>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</si>
  <si>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</si>
  <si>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</si>
  <si>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</si>
  <si>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</si>
  <si>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</si>
  <si>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</si>
  <si>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</si>
  <si>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</si>
  <si>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</si>
  <si>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</si>
  <si>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</si>
  <si>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</si>
  <si>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</si>
  <si>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</si>
  <si>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</si>
  <si>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</si>
  <si>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</si>
  <si>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</si>
  <si>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</si>
  <si>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</si>
  <si>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</si>
  <si>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</si>
  <si>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</si>
  <si>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</si>
  <si>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</si>
  <si>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</si>
  <si>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</si>
  <si>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</si>
  <si>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</si>
  <si>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</si>
  <si>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</si>
  <si>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</si>
  <si>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</si>
  <si>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</si>
  <si>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</si>
  <si>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</si>
  <si>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</si>
  <si>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</si>
  <si>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</si>
  <si>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</si>
  <si>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</si>
  <si>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</si>
  <si>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</si>
  <si>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</si>
  <si>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</si>
  <si>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</si>
  <si>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</si>
  <si>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</si>
  <si>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</si>
  <si>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</si>
  <si>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</si>
  <si>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</si>
  <si>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</si>
  <si>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</si>
  <si>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</si>
  <si>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</si>
  <si>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</si>
  <si>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</si>
  <si>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</si>
  <si>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</si>
  <si>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</si>
  <si>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</si>
  <si>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</si>
  <si>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</si>
  <si>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</si>
  <si>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</si>
  <si>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</si>
  <si>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</si>
  <si>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</si>
  <si>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</si>
  <si>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</si>
  <si>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</si>
  <si>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</si>
  <si>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</si>
  <si>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</si>
  <si>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</si>
  <si>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</si>
  <si>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</si>
  <si>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</si>
  <si>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</si>
  <si>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</si>
  <si>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</si>
  <si>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</si>
  <si>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</si>
  <si>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</si>
  <si>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</si>
  <si>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</si>
  <si>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</si>
  <si>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</si>
  <si>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</si>
  <si>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</si>
  <si>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</si>
  <si>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</si>
  <si>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</si>
  <si>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</si>
  <si>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</si>
  <si>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</si>
  <si>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</si>
  <si>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</si>
  <si>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</si>
  <si>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</si>
  <si>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</si>
  <si>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</si>
  <si>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</si>
  <si>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</si>
  <si>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</si>
  <si>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</si>
  <si>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</si>
  <si>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</si>
  <si>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</si>
  <si>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</si>
  <si>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</si>
  <si>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</si>
  <si>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</si>
  <si>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</si>
  <si>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</si>
  <si>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</si>
  <si>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</si>
  <si>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</si>
  <si>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</si>
  <si>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</si>
  <si>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</si>
  <si>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</si>
  <si>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</si>
  <si>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</si>
  <si>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</si>
  <si>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</si>
  <si>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</si>
  <si>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</si>
  <si>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</si>
  <si>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</si>
  <si>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</si>
  <si>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</si>
  <si>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</si>
  <si>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</si>
  <si>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</si>
  <si>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</si>
  <si>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</si>
  <si>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</si>
  <si>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</si>
  <si>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</si>
  <si>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</si>
  <si>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</si>
  <si>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</si>
  <si>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</si>
  <si>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</si>
  <si>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</si>
  <si>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</si>
  <si>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</si>
  <si>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</si>
  <si>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</si>
  <si>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</si>
  <si>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</si>
  <si>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</si>
  <si>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</si>
  <si>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</si>
  <si>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</si>
  <si>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</si>
  <si>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</si>
  <si>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</si>
  <si>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</si>
  <si>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</si>
  <si>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</si>
  <si>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</si>
  <si>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</si>
  <si>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</si>
  <si>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</si>
  <si>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</si>
  <si>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</si>
  <si>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</si>
  <si>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</si>
  <si>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</si>
  <si>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</si>
  <si>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</si>
  <si>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</si>
  <si>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</si>
  <si>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</si>
  <si>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</si>
  <si>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</si>
  <si>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</si>
  <si>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</si>
  <si>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</si>
  <si>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</si>
  <si>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</si>
  <si>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</si>
  <si>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</si>
  <si>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</si>
  <si>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</si>
  <si>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</si>
  <si>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</si>
  <si>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</si>
  <si>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</si>
  <si>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</si>
  <si>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</si>
  <si>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</si>
  <si>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</si>
  <si>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</si>
  <si>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</si>
  <si>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</si>
  <si>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</si>
  <si>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</si>
  <si>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</si>
  <si>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</si>
  <si>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</si>
  <si>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</si>
  <si>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</si>
  <si>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</si>
  <si>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</si>
  <si>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</si>
  <si>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</si>
  <si>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</si>
  <si>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</si>
  <si>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</si>
  <si>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</si>
  <si>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</si>
  <si>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</si>
  <si>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</si>
  <si>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</si>
  <si>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</si>
  <si>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</si>
  <si>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</si>
  <si>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</si>
  <si>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</si>
  <si>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</si>
  <si>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</si>
  <si>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</si>
  <si>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</si>
  <si>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</si>
  <si>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</si>
  <si>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</si>
  <si>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</si>
  <si>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</si>
  <si>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</si>
  <si>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</si>
  <si>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</si>
  <si>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</si>
  <si>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</si>
  <si>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</si>
  <si>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</si>
  <si>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</si>
  <si>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</si>
  <si>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</si>
  <si>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</si>
  <si>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</si>
  <si>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</si>
  <si>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</si>
  <si>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</si>
  <si>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</si>
  <si>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</si>
  <si>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</si>
  <si>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</si>
  <si>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</si>
  <si>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</si>
  <si>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</si>
  <si>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</si>
  <si>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</si>
  <si>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</si>
  <si>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</si>
  <si>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</si>
  <si>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</si>
  <si>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</si>
  <si>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</si>
  <si>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</si>
  <si>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</si>
  <si>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</si>
  <si>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</si>
  <si>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</si>
  <si>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</si>
  <si>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</si>
  <si>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</si>
  <si>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</si>
  <si>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</si>
  <si>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</si>
  <si>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</si>
  <si>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</si>
  <si>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</si>
  <si>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</si>
  <si>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</si>
  <si>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</si>
  <si>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</si>
  <si>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</si>
  <si>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</si>
  <si>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</si>
  <si>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</si>
  <si>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</si>
  <si>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</si>
  <si>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</si>
  <si>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</si>
  <si>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</si>
  <si>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</si>
  <si>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</si>
  <si>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</si>
  <si>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</si>
  <si>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</si>
  <si>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</si>
  <si>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</si>
  <si>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</si>
  <si>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</si>
  <si>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</si>
  <si>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</si>
  <si>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</si>
  <si>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</si>
  <si>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</si>
  <si>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</si>
  <si>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</si>
  <si>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</si>
  <si>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</si>
  <si>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</si>
  <si>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</si>
  <si>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</si>
  <si>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</si>
  <si>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</si>
  <si>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</si>
  <si>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</si>
  <si>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</si>
  <si>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</si>
  <si>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</si>
  <si>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</si>
  <si>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</si>
  <si>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</si>
  <si>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</si>
  <si>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</si>
  <si>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</si>
  <si>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</si>
  <si>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</si>
  <si>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</si>
  <si>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</si>
  <si>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</si>
  <si>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</si>
  <si>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</si>
  <si>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</si>
  <si>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</si>
  <si>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</si>
  <si>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</si>
  <si>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</si>
  <si>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</si>
  <si>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</si>
  <si>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</si>
  <si>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</si>
  <si>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</si>
  <si>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</si>
  <si>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</si>
  <si>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</si>
  <si>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</si>
  <si>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</si>
  <si>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</si>
  <si>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</si>
  <si>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</si>
  <si>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</si>
  <si>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</si>
  <si>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</si>
  <si>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</si>
  <si>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</si>
  <si>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</si>
  <si>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</si>
  <si>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</si>
  <si>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</si>
  <si>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</si>
  <si>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</si>
  <si>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</si>
  <si>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</si>
  <si>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</si>
  <si>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</si>
  <si>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</si>
  <si>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</si>
  <si>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</si>
  <si>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</si>
  <si>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</si>
  <si>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</si>
  <si>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</si>
  <si>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</si>
  <si>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</si>
  <si>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</si>
  <si>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</si>
  <si>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</si>
  <si>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</si>
  <si>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</si>
  <si>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</si>
  <si>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</si>
  <si>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</si>
  <si>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</si>
  <si>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</si>
  <si>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</si>
  <si>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</si>
  <si>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</si>
  <si>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</si>
  <si>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</si>
  <si>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</si>
  <si>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</si>
  <si>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</si>
  <si>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</si>
  <si>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</si>
  <si>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</si>
  <si>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</si>
  <si>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</si>
  <si>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</si>
  <si>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</si>
  <si>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</si>
  <si>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</si>
  <si>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</si>
  <si>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</si>
  <si>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</si>
  <si>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</si>
  <si>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</si>
  <si>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</si>
  <si>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</si>
  <si>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</si>
  <si>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</si>
  <si>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</si>
  <si>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</si>
  <si>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</si>
  <si>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</si>
  <si>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</si>
  <si>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</si>
  <si>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</si>
  <si>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</si>
  <si>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</si>
  <si>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</si>
  <si>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</si>
  <si>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</si>
  <si>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</si>
  <si>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</si>
  <si>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</si>
  <si>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</si>
  <si>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</si>
  <si>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</si>
  <si>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</si>
  <si>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</si>
  <si>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</si>
  <si>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</si>
  <si>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</si>
  <si>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</si>
  <si>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</si>
  <si>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</si>
  <si>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</si>
  <si>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</si>
  <si>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</si>
  <si>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</si>
  <si>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</si>
  <si>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</si>
  <si>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</si>
  <si>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</si>
  <si>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</si>
  <si>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</si>
  <si>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</si>
  <si>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</si>
  <si>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</si>
  <si>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</si>
  <si>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</si>
  <si>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</si>
  <si>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</si>
  <si>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</si>
  <si>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</si>
  <si>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</si>
  <si>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</si>
  <si>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</si>
  <si>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</si>
  <si>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</si>
  <si>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</si>
  <si>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</si>
  <si>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</si>
  <si>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</si>
  <si>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</si>
  <si>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</si>
  <si>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</si>
  <si>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</si>
  <si>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</si>
  <si>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</si>
  <si>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</si>
  <si>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</si>
  <si>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</si>
  <si>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</si>
  <si>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</si>
  <si>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</si>
  <si>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</si>
  <si>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</si>
  <si>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</si>
  <si>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</si>
  <si>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</si>
  <si>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</si>
  <si>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</si>
  <si>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</si>
  <si>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</si>
  <si>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</si>
  <si>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</si>
  <si>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</si>
  <si>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</si>
  <si>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</si>
  <si>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</si>
  <si>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</si>
  <si>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</si>
  <si>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</si>
  <si>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</si>
  <si>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</si>
  <si>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</si>
  <si>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</si>
  <si>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</si>
  <si>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</si>
  <si>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</si>
  <si>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</si>
  <si>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</si>
  <si>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</si>
  <si>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</si>
  <si>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</si>
  <si>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</si>
  <si>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</si>
  <si>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</si>
  <si>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</si>
  <si>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</si>
  <si>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</si>
  <si>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</si>
  <si>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</si>
  <si>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</si>
  <si>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</si>
  <si>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</si>
  <si>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</si>
  <si>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</si>
  <si>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</si>
  <si>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</si>
  <si>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</si>
  <si>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</si>
  <si>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</si>
  <si>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</si>
  <si>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</si>
  <si>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</si>
  <si>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</si>
  <si>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</si>
  <si>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</si>
  <si>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</si>
  <si>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</si>
  <si>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</si>
  <si>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</si>
  <si>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</si>
  <si>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</si>
  <si>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</si>
  <si>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</si>
  <si>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</si>
  <si>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</si>
  <si>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</si>
  <si>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</si>
  <si>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</si>
  <si>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</si>
  <si>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</si>
  <si>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</si>
  <si>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</si>
  <si>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</si>
  <si>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</si>
  <si>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</si>
  <si>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</si>
  <si>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</si>
  <si>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</si>
  <si>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</si>
  <si>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</si>
  <si>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</si>
  <si>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</si>
  <si>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</si>
  <si>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</si>
  <si>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</si>
  <si>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</si>
  <si>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</si>
  <si>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</si>
  <si>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</si>
  <si>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</si>
  <si>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</si>
  <si>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</si>
  <si>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</si>
  <si>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</si>
  <si>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</si>
  <si>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</si>
  <si>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</si>
  <si>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</si>
  <si>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</si>
  <si>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</si>
  <si>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</si>
  <si>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</si>
  <si>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</si>
  <si>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</si>
  <si>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</si>
  <si>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</si>
  <si>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</si>
  <si>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</si>
  <si>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</si>
  <si>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</si>
  <si>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</si>
  <si>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</si>
  <si>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</si>
  <si>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</si>
  <si>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</si>
  <si>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</si>
  <si>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</si>
  <si>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</si>
  <si>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</si>
  <si>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</si>
  <si>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</si>
  <si>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</si>
  <si>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</si>
  <si>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</si>
  <si>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</si>
  <si>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</si>
  <si>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</si>
  <si>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</si>
  <si>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</si>
  <si>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</si>
  <si>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</si>
  <si>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</si>
  <si>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</si>
  <si>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</si>
  <si>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</si>
  <si>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</si>
  <si>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</si>
  <si>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</si>
  <si>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</si>
  <si>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</si>
  <si>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</si>
  <si>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</si>
  <si>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</si>
  <si>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</si>
  <si>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</si>
  <si>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</si>
  <si>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</si>
  <si>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</si>
  <si>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</si>
  <si>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</si>
  <si>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</si>
  <si>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</si>
  <si>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</si>
  <si>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</si>
  <si>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</si>
  <si>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</si>
  <si>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</si>
  <si>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</si>
  <si>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</si>
  <si>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</si>
  <si>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</si>
  <si>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</si>
  <si>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</si>
  <si>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</si>
  <si>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</si>
  <si>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</si>
  <si>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</si>
  <si>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</si>
  <si>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</si>
  <si>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</si>
  <si>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</si>
  <si>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</si>
  <si>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</si>
  <si>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</si>
  <si>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</si>
  <si>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</si>
  <si>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</si>
  <si>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</si>
  <si>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</si>
  <si>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</si>
  <si>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</si>
  <si>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</si>
  <si>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</si>
  <si>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</si>
  <si>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</si>
  <si>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</si>
  <si>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</si>
  <si>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</si>
  <si>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</si>
  <si>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</si>
  <si>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</si>
  <si>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</si>
  <si>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</si>
  <si>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</si>
  <si>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</si>
  <si>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</si>
  <si>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</si>
  <si>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</si>
  <si>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</si>
  <si>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</si>
  <si>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</si>
  <si>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</si>
  <si>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</si>
  <si>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</si>
  <si>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</si>
  <si>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</si>
  <si>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</si>
  <si>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</si>
  <si>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</si>
  <si>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</si>
  <si>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</si>
  <si>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</si>
  <si>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</si>
  <si>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</si>
  <si>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</si>
  <si>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</si>
  <si>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</si>
  <si>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</si>
  <si>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</si>
  <si>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</si>
  <si>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</si>
  <si>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</si>
  <si>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</si>
  <si>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</si>
  <si>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</si>
  <si>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</si>
  <si>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</si>
  <si>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</si>
  <si>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</si>
  <si>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</si>
  <si>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</si>
  <si>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</si>
  <si>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</si>
  <si>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</si>
  <si>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</si>
  <si>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</si>
  <si>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</si>
  <si>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</si>
  <si>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</si>
  <si>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</si>
  <si>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</si>
  <si>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</si>
  <si>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</si>
  <si>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</si>
  <si>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</si>
  <si>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</si>
  <si>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</si>
  <si>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</si>
  <si>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</si>
  <si>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</si>
  <si>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</si>
  <si>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</si>
  <si>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</si>
  <si>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</si>
  <si>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</si>
  <si>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</si>
  <si>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</si>
  <si>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</si>
  <si>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</si>
  <si>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</si>
  <si>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</si>
  <si>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</si>
  <si>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</si>
  <si>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</si>
  <si>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</si>
  <si>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</si>
  <si>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</si>
  <si>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</si>
  <si>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</si>
  <si>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</si>
  <si>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</si>
  <si>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</si>
  <si>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</si>
  <si>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</si>
  <si>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</si>
  <si>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</si>
  <si>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</si>
  <si>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</si>
  <si>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</si>
  <si>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</si>
  <si>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</si>
  <si>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</si>
  <si>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</si>
  <si>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</si>
  <si>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</si>
  <si>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</si>
  <si>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</si>
  <si>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</si>
  <si>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</si>
  <si>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</si>
  <si>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</si>
  <si>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</si>
  <si>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</si>
  <si>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</si>
  <si>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</si>
  <si>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</si>
  <si>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</si>
  <si>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</si>
  <si>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</si>
  <si>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</si>
  <si>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</si>
  <si>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</si>
  <si>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</si>
  <si>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</si>
  <si>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</si>
  <si>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</si>
  <si>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</si>
  <si>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</si>
  <si>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</si>
  <si>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</si>
  <si>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</si>
  <si>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</si>
  <si>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</si>
  <si>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</si>
  <si>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</si>
  <si>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</si>
  <si>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</si>
  <si>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</si>
  <si>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</si>
  <si>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</si>
  <si>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</si>
  <si>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</si>
  <si>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</si>
  <si>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</si>
  <si>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</si>
  <si>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</si>
  <si>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</si>
  <si>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</si>
  <si>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</si>
  <si>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</si>
  <si>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</si>
  <si>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</si>
  <si>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</si>
  <si>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</si>
  <si>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</si>
  <si>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</si>
  <si>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</si>
  <si>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</si>
  <si>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</si>
  <si>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</si>
  <si>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</si>
  <si>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</si>
  <si>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</si>
  <si>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</si>
  <si>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</si>
  <si>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</si>
  <si>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</si>
  <si>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</si>
  <si>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</si>
  <si>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</si>
  <si>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</si>
  <si>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</si>
  <si>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</si>
  <si>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</si>
  <si>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</si>
  <si>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</si>
  <si>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</si>
  <si>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</si>
  <si>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</si>
  <si>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</si>
  <si>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</si>
  <si>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</si>
  <si>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</si>
  <si>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</si>
  <si>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</si>
  <si>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</si>
  <si>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</si>
  <si>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</si>
  <si>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</si>
  <si>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</si>
  <si>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</si>
  <si>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</si>
  <si>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</si>
  <si>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</si>
  <si>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</si>
  <si>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</si>
  <si>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</si>
  <si>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</si>
  <si>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</si>
  <si>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</si>
  <si>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</si>
  <si>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</si>
  <si>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</si>
  <si>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</si>
  <si>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</si>
  <si>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</si>
  <si>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</si>
  <si>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</si>
  <si>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</si>
  <si>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</si>
  <si>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</si>
  <si>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</si>
  <si>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</si>
  <si>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</si>
  <si>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</si>
  <si>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</si>
  <si>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</si>
  <si>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</si>
  <si>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</si>
  <si>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</si>
  <si>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</si>
  <si>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</si>
  <si>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</si>
  <si>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</si>
  <si>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</si>
  <si>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</si>
  <si>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</si>
  <si>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</si>
  <si>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</si>
  <si>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</si>
  <si>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</si>
  <si>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</si>
  <si>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</si>
  <si>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</si>
  <si>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</si>
  <si>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</si>
  <si>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</si>
  <si>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</si>
  <si>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</si>
  <si>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</si>
  <si>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</si>
  <si>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</si>
  <si>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</si>
  <si>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</si>
  <si>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</si>
  <si>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</si>
  <si>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</si>
  <si>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</si>
  <si>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</si>
  <si>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</si>
  <si>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</si>
  <si>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</si>
  <si>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</si>
  <si>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</si>
  <si>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</si>
  <si>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</si>
  <si>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</si>
  <si>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</si>
  <si>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</si>
  <si>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</si>
  <si>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</si>
  <si>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</si>
  <si>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</si>
  <si>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</si>
  <si>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</si>
  <si>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</si>
  <si>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</si>
  <si>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</si>
  <si>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</si>
  <si>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</si>
  <si>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</si>
  <si>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</si>
  <si>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</si>
  <si>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</si>
  <si>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</si>
  <si>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</si>
  <si>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</si>
  <si>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</si>
  <si>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</si>
  <si>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</si>
  <si>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</si>
  <si>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</si>
  <si>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</si>
  <si>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</si>
  <si>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</si>
  <si>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</si>
  <si>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</si>
  <si>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</si>
  <si>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</si>
  <si>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</si>
  <si>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</si>
  <si>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</si>
  <si>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</si>
  <si>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</si>
  <si>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</si>
  <si>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</si>
  <si>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</si>
  <si>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</si>
  <si>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</si>
  <si>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</si>
  <si>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</si>
  <si>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</si>
  <si>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</si>
  <si>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</si>
  <si>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</si>
  <si>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</si>
  <si>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</si>
  <si>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</si>
  <si>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</si>
  <si>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</si>
  <si>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</si>
  <si>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</si>
  <si>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</si>
  <si>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</si>
  <si>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</si>
  <si>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</si>
  <si>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</si>
  <si>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</si>
  <si>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</si>
  <si>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</si>
  <si>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</si>
  <si>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</si>
  <si>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</si>
  <si>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</si>
  <si>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</si>
  <si>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</si>
  <si>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</si>
  <si>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</si>
  <si>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</si>
  <si>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</si>
  <si>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</si>
  <si>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</si>
  <si>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</si>
  <si>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</si>
  <si>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</si>
  <si>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</si>
  <si>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</si>
  <si>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</si>
  <si>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</si>
  <si>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</si>
  <si>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</si>
  <si>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</si>
  <si>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</si>
  <si>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</si>
  <si>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</si>
  <si>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</si>
  <si>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</si>
  <si>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</si>
  <si>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</si>
  <si>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</si>
  <si>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</si>
  <si>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</si>
  <si>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</si>
  <si>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</si>
  <si>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</si>
  <si>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</si>
  <si>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</si>
  <si>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</si>
  <si>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</si>
  <si>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</si>
  <si>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</si>
  <si>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</si>
  <si>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</si>
  <si>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</si>
  <si>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</si>
  <si>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</si>
  <si>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</si>
  <si>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</si>
  <si>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</si>
  <si>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</si>
  <si>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</si>
  <si>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</si>
  <si>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</si>
  <si>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</si>
  <si>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</si>
  <si>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</si>
  <si>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</si>
  <si>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</si>
  <si>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</si>
  <si>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</si>
  <si>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</si>
  <si>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</si>
  <si>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</si>
  <si>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</si>
  <si>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</si>
  <si>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</si>
  <si>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</si>
  <si>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</si>
  <si>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</si>
  <si>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</si>
  <si>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</si>
  <si>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</si>
  <si>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</si>
  <si>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</si>
  <si>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</si>
  <si>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</si>
  <si>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</si>
  <si>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</si>
  <si>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</si>
  <si>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</si>
  <si>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</si>
  <si>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</si>
  <si>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</si>
  <si>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</si>
  <si>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</si>
  <si>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</si>
  <si>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</si>
  <si>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</si>
  <si>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</si>
  <si>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</si>
  <si>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</si>
  <si>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</si>
  <si>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</si>
  <si>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</si>
  <si>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</si>
  <si>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</si>
  <si>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</si>
  <si>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</si>
  <si>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</si>
  <si>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</si>
  <si>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</si>
  <si>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</si>
  <si>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</si>
  <si>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</si>
  <si>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</si>
  <si>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</si>
  <si>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</si>
  <si>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</si>
  <si>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</si>
  <si>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</si>
  <si>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</si>
  <si>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</si>
  <si>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</si>
  <si>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</si>
  <si>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</si>
  <si>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</si>
  <si>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</si>
  <si>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</si>
  <si>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</si>
  <si>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</si>
  <si>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</si>
  <si>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</si>
  <si>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</si>
  <si>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</si>
  <si>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</si>
  <si>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</si>
  <si>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</si>
  <si>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</si>
  <si>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</si>
  <si>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</si>
  <si>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</si>
  <si>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</si>
  <si>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</si>
  <si>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</si>
  <si>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</si>
  <si>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</si>
  <si>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</si>
  <si>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</si>
  <si>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</si>
  <si>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</si>
  <si>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</si>
  <si>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</si>
  <si>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</si>
  <si>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</si>
  <si>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</si>
  <si>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</si>
  <si>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</si>
  <si>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</si>
  <si>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</si>
  <si>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</si>
  <si>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</si>
  <si>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</si>
  <si>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</si>
  <si>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</si>
  <si>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</si>
  <si>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</si>
  <si>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</si>
  <si>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</si>
  <si>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</si>
  <si>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</si>
  <si>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</si>
  <si>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</si>
  <si>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</si>
  <si>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</si>
  <si>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</si>
  <si>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</si>
  <si>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</si>
  <si>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</si>
  <si>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</si>
  <si>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</si>
  <si>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</si>
  <si>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</si>
  <si>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</si>
  <si>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</si>
  <si>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</si>
  <si>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</si>
  <si>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</si>
  <si>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</si>
  <si>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</si>
  <si>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</si>
  <si>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</si>
  <si>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</si>
  <si>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</si>
  <si>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</si>
  <si>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</si>
  <si>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</si>
  <si>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</si>
  <si>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</si>
  <si>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</si>
  <si>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</si>
  <si>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</si>
  <si>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</si>
  <si>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</si>
  <si>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</si>
  <si>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</si>
  <si>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</si>
  <si>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</si>
  <si>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</si>
  <si>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</si>
  <si>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</si>
  <si>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</si>
  <si>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</si>
  <si>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</si>
  <si>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</si>
  <si>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</si>
  <si>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</si>
  <si>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</si>
  <si>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</si>
  <si>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</si>
  <si>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</si>
  <si>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</si>
  <si>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</si>
  <si>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</si>
  <si>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</si>
  <si>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</si>
  <si>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</si>
  <si>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</si>
  <si>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</si>
  <si>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</si>
  <si>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</si>
  <si>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</si>
  <si>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</si>
  <si>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</si>
  <si>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</si>
  <si>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</si>
  <si>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</si>
  <si>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</si>
  <si>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</si>
  <si>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</si>
  <si>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</si>
  <si>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</si>
  <si>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</si>
  <si>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</si>
  <si>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</si>
  <si>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</si>
  <si>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</si>
  <si>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</si>
  <si>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</si>
  <si>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</si>
  <si>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</si>
  <si>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</si>
  <si>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</si>
  <si>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</si>
  <si>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</si>
  <si>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</si>
  <si>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</si>
  <si>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</si>
  <si>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</si>
  <si>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</si>
  <si>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</si>
  <si>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</si>
  <si>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</si>
  <si>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</si>
  <si>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</si>
  <si>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</si>
  <si>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</si>
  <si>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</si>
  <si>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</si>
  <si>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</si>
  <si>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</si>
  <si>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</si>
  <si>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</si>
  <si>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</si>
  <si>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</si>
  <si>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</si>
  <si>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</si>
  <si>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</si>
  <si>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</si>
  <si>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</si>
  <si>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</si>
  <si>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</si>
  <si>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</si>
  <si>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</si>
  <si>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</si>
  <si>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</si>
  <si>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</si>
  <si>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</si>
  <si>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</si>
  <si>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</si>
  <si>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</si>
  <si>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</si>
  <si>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</si>
  <si>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</si>
  <si>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</si>
  <si>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</si>
  <si>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</si>
  <si>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</si>
  <si>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</si>
  <si>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</si>
  <si>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</si>
  <si>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</si>
  <si>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</si>
  <si>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</si>
  <si>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</si>
  <si>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</si>
  <si>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</si>
  <si>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</si>
  <si>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</si>
  <si>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</si>
  <si>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</si>
  <si>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</si>
  <si>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</si>
  <si>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</si>
  <si>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</si>
  <si>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</si>
  <si>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</si>
  <si>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</si>
  <si>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</si>
  <si>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</si>
  <si>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</si>
  <si>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</si>
  <si>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</si>
  <si>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</si>
  <si>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</si>
  <si>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</si>
  <si>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</si>
  <si>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</si>
  <si>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</si>
  <si>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</si>
  <si>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</si>
  <si>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</si>
  <si>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</si>
  <si>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</si>
  <si>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</si>
  <si>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</si>
  <si>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</si>
  <si>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</si>
  <si>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</si>
  <si>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</si>
  <si>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</si>
  <si>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</si>
  <si>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</si>
  <si>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</si>
  <si>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</si>
  <si>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</si>
  <si>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</si>
  <si>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</si>
  <si>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</si>
  <si>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</si>
  <si>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</si>
  <si>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</si>
  <si>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</si>
  <si>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</si>
  <si>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</si>
  <si>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</si>
  <si>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</si>
  <si>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</si>
  <si>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</si>
  <si>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</si>
  <si>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</si>
  <si>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</si>
  <si>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</si>
  <si>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</si>
  <si>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</si>
  <si>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</si>
  <si>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</si>
  <si>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</si>
  <si>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</si>
  <si>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</si>
  <si>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</si>
  <si>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</si>
  <si>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</si>
  <si>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</si>
  <si>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</si>
  <si>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</si>
  <si>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</si>
  <si>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</si>
  <si>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</si>
  <si>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</si>
  <si>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</si>
  <si>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</si>
  <si>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</si>
  <si>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</si>
  <si>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</si>
  <si>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</si>
  <si>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</si>
  <si>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</si>
  <si>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</si>
  <si>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</si>
  <si>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</si>
  <si>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</si>
  <si>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</si>
  <si>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</si>
  <si>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</si>
  <si>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</si>
  <si>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</si>
  <si>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</si>
  <si>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</si>
  <si>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</si>
  <si>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</si>
  <si>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</si>
  <si>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</si>
  <si>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</si>
  <si>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</si>
  <si>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</si>
  <si>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</si>
  <si>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</si>
  <si>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</si>
  <si>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</si>
  <si>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</si>
  <si>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</si>
  <si>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</si>
  <si>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</si>
  <si>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</si>
  <si>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</si>
  <si>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</si>
  <si>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</si>
  <si>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</si>
  <si>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</si>
  <si>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</si>
  <si>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</si>
  <si>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</si>
  <si>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</si>
  <si>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</si>
  <si>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</si>
  <si>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</si>
  <si>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</si>
  <si>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</si>
  <si>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</si>
  <si>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</si>
  <si>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</si>
  <si>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</si>
  <si>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</si>
  <si>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</si>
  <si>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</si>
  <si>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</si>
  <si>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</si>
  <si>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</si>
  <si>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</si>
  <si>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</si>
  <si>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</si>
  <si>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</si>
  <si>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</si>
  <si>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</si>
  <si>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</si>
  <si>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</si>
  <si>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</si>
  <si>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</si>
  <si>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</si>
  <si>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</si>
  <si>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</si>
  <si>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</si>
  <si>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</si>
  <si>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</si>
  <si>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</si>
  <si>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</si>
  <si>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</si>
  <si>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</si>
  <si>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</si>
  <si>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</si>
  <si>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</si>
  <si>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</si>
  <si>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</si>
  <si>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</si>
  <si>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</si>
  <si>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</si>
  <si>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</si>
  <si>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</si>
  <si>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</si>
  <si>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</si>
  <si>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</si>
  <si>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</si>
  <si>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</si>
  <si>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</si>
  <si>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</si>
  <si>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</si>
  <si>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</si>
  <si>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</si>
  <si>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</si>
  <si>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</si>
  <si>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</si>
  <si>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</si>
  <si>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</si>
  <si>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</si>
  <si>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</si>
  <si>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</si>
  <si>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</si>
  <si>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</si>
  <si>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</si>
  <si>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</si>
  <si>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</si>
  <si>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</si>
  <si>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</si>
  <si>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</si>
  <si>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</si>
  <si>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</si>
  <si>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</si>
  <si>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</si>
  <si>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</si>
  <si>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</si>
  <si>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</si>
  <si>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</si>
  <si>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</si>
  <si>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</si>
  <si>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</si>
  <si>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</si>
  <si>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</si>
  <si>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</si>
  <si>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</si>
  <si>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</si>
  <si>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</si>
  <si>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</si>
  <si>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</si>
  <si>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</si>
  <si>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</si>
  <si>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</si>
  <si>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</si>
  <si>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</si>
  <si>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</si>
  <si>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</si>
  <si>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</si>
  <si>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</si>
  <si>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</si>
  <si>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</si>
  <si>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</si>
  <si>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</si>
  <si>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</si>
  <si>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</si>
  <si>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</si>
  <si>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</si>
  <si>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</si>
  <si>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</si>
  <si>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</si>
  <si>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</si>
  <si>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</si>
  <si>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</si>
  <si>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</si>
  <si>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</si>
  <si>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</si>
  <si>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</si>
  <si>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</si>
  <si>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</si>
  <si>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</si>
  <si>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</si>
  <si>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</si>
  <si>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</si>
  <si>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</si>
  <si>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</si>
  <si>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</si>
  <si>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</si>
  <si>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</si>
  <si>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</si>
  <si>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</si>
  <si>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</si>
  <si>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</si>
  <si>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</si>
  <si>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</si>
  <si>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</si>
  <si>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</si>
  <si>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</si>
  <si>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</si>
  <si>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</si>
  <si>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</si>
  <si>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</si>
  <si>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</si>
  <si>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</si>
  <si>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</si>
  <si>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</si>
  <si>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</si>
  <si>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</si>
  <si>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</si>
  <si>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</si>
  <si>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</si>
  <si>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</si>
  <si>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</si>
  <si>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</si>
  <si>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</si>
  <si>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</si>
  <si>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</si>
  <si>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</si>
  <si>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</si>
  <si>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</si>
  <si>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</si>
  <si>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</si>
  <si>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</si>
  <si>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</si>
  <si>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</si>
  <si>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</si>
  <si>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</si>
  <si>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</si>
  <si>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</si>
  <si>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</si>
  <si>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</si>
  <si>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</si>
  <si>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</si>
  <si>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</si>
  <si>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</si>
  <si>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</si>
  <si>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</si>
  <si>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</si>
  <si>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</si>
  <si>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</si>
  <si>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</si>
  <si>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</si>
  <si>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</si>
  <si>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</si>
  <si>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</si>
  <si>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</si>
  <si>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</si>
  <si>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</si>
  <si>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</si>
  <si>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</si>
  <si>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</si>
  <si>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</si>
  <si>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</si>
  <si>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</si>
  <si>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</si>
  <si>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</si>
  <si>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</si>
  <si>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</si>
  <si>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</si>
  <si>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</si>
  <si>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</si>
  <si>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</si>
  <si>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</si>
  <si>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</si>
  <si>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</si>
  <si>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</si>
  <si>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</si>
  <si>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</si>
  <si>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</si>
  <si>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</si>
  <si>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</si>
  <si>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</si>
  <si>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</si>
  <si>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</si>
  <si>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</si>
  <si>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</si>
  <si>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</si>
  <si>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</si>
  <si>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</si>
  <si>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</si>
  <si>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</si>
  <si>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</si>
  <si>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</si>
  <si>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</si>
  <si>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</si>
  <si>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</si>
  <si>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</si>
  <si>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</si>
  <si>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</si>
  <si>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</si>
  <si>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</si>
  <si>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</si>
  <si>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</si>
  <si>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</si>
  <si>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</si>
  <si>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</si>
  <si>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</si>
  <si>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</si>
  <si>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</si>
  <si>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</si>
  <si>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</si>
  <si>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</si>
  <si>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</si>
  <si>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</si>
  <si>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</si>
  <si>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</si>
  <si>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</si>
  <si>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</si>
  <si>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</si>
  <si>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</si>
  <si>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</si>
  <si>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</si>
  <si>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</si>
  <si>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</si>
  <si>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</si>
  <si>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</si>
  <si>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</si>
  <si>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</si>
  <si>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</si>
  <si>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</si>
  <si>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</si>
  <si>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</si>
  <si>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</si>
  <si>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</si>
  <si>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</si>
  <si>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</si>
  <si>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</si>
  <si>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</si>
  <si>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</si>
  <si>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</si>
  <si>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</si>
  <si>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</si>
  <si>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</si>
  <si>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</si>
  <si>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</si>
  <si>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</si>
  <si>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</si>
  <si>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</si>
  <si>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</si>
  <si>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</si>
  <si>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</si>
  <si>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</si>
  <si>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</si>
  <si>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</si>
  <si>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</si>
  <si>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</si>
  <si>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</si>
  <si>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</si>
  <si>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</si>
  <si>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</si>
  <si>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</si>
  <si>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</si>
  <si>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</si>
  <si>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</si>
  <si>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</si>
  <si>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</si>
  <si>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</si>
  <si>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</si>
  <si>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</si>
  <si>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</si>
  <si>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</si>
  <si>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</si>
  <si>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</si>
  <si>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</si>
  <si>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</si>
  <si>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</si>
  <si>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</si>
  <si>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</si>
  <si>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</si>
  <si>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</si>
  <si>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</si>
  <si>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</si>
  <si>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</si>
  <si>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</si>
  <si>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</si>
  <si>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</si>
  <si>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</si>
  <si>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</si>
  <si>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</si>
  <si>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</si>
  <si>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</si>
  <si>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</si>
  <si>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</si>
  <si>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</si>
  <si>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</si>
  <si>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</si>
  <si>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</si>
  <si>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</si>
  <si>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</si>
  <si>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</si>
  <si>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</si>
  <si>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</si>
  <si>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</si>
  <si>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</si>
  <si>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</si>
  <si>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</si>
  <si>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</si>
  <si>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</si>
  <si>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</si>
  <si>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</si>
  <si>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</si>
  <si>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</si>
  <si>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</si>
  <si>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</si>
  <si>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</si>
  <si>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</si>
  <si>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</si>
  <si>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</si>
  <si>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</si>
  <si>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</si>
  <si>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</si>
  <si>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</si>
  <si>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</si>
  <si>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</si>
  <si>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</si>
  <si>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</si>
  <si>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</si>
  <si>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</si>
  <si>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</si>
  <si>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</si>
  <si>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</si>
  <si>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</si>
  <si>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</si>
  <si>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</si>
  <si>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</si>
  <si>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</si>
  <si>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</si>
  <si>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</si>
  <si>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</si>
  <si>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</si>
  <si>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</si>
  <si>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</si>
  <si>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</si>
  <si>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</si>
  <si>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</si>
  <si>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</si>
  <si>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</si>
  <si>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</si>
  <si>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</si>
  <si>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</si>
  <si>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</si>
  <si>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</si>
  <si>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</si>
  <si>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</si>
  <si>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</si>
  <si>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</si>
  <si>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</si>
  <si>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</si>
  <si>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</si>
  <si>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</si>
  <si>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</si>
  <si>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</si>
  <si>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</si>
  <si>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</si>
  <si>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</si>
  <si>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</si>
  <si>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</si>
  <si>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</si>
  <si>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</si>
  <si>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</si>
  <si>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</si>
  <si>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</si>
  <si>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</si>
  <si>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</si>
  <si>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</si>
  <si>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</si>
  <si>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</si>
  <si>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</si>
  <si>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</si>
  <si>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</si>
  <si>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</si>
  <si>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</si>
  <si>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</si>
  <si>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</si>
  <si>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</si>
  <si>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</si>
  <si>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</si>
  <si>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</si>
  <si>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</si>
  <si>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</si>
  <si>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</si>
  <si>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</si>
  <si>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</si>
  <si>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</si>
  <si>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</si>
  <si>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</si>
  <si>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</si>
  <si>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</si>
  <si>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</si>
  <si>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</si>
  <si>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</si>
  <si>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</si>
  <si>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</si>
  <si>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</si>
  <si>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</si>
  <si>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</si>
  <si>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</si>
  <si>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</si>
  <si>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</si>
  <si>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</si>
  <si>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</si>
  <si>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</si>
  <si>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</si>
  <si>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</si>
  <si>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</si>
  <si>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</si>
  <si>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</si>
  <si>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</si>
  <si>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</si>
  <si>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</si>
  <si>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</si>
  <si>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</si>
  <si>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</si>
  <si>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</si>
  <si>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</si>
  <si>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</si>
  <si>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</si>
  <si>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</si>
  <si>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</si>
  <si>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</si>
  <si>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</si>
  <si>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</si>
  <si>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</si>
  <si>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</si>
  <si>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</si>
  <si>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</si>
  <si>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</si>
  <si>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</si>
  <si>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</si>
  <si>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</si>
  <si>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</si>
  <si>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</si>
  <si>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</si>
  <si>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</si>
  <si>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</si>
  <si>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</si>
  <si>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</si>
  <si>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</si>
  <si>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</si>
  <si>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</si>
  <si>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</si>
  <si>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</si>
  <si>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</si>
  <si>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</si>
  <si>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</si>
  <si>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</si>
  <si>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</si>
  <si>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</si>
  <si>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</si>
  <si>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</si>
  <si>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</si>
  <si>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</si>
  <si>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</si>
  <si>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</si>
  <si>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</si>
  <si>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</si>
  <si>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</si>
  <si>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</si>
  <si>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</si>
  <si>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</si>
  <si>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</si>
  <si>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</si>
  <si>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</si>
  <si>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</si>
  <si>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</si>
  <si>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</si>
  <si>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</si>
  <si>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</si>
  <si>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</si>
  <si>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</si>
  <si>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</si>
  <si>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</si>
  <si>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</si>
  <si>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</si>
  <si>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</si>
  <si>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</si>
  <si>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</si>
  <si>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</si>
  <si>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</si>
  <si>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</si>
  <si>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</si>
  <si>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</si>
  <si>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</si>
  <si>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</si>
  <si>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</si>
  <si>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</si>
  <si>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</si>
  <si>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</si>
  <si>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</si>
  <si>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</si>
  <si>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</si>
  <si>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</si>
  <si>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</si>
  <si>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</si>
  <si>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</si>
  <si>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</si>
  <si>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</si>
  <si>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</si>
  <si>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</si>
  <si>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</si>
  <si>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</si>
  <si>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</si>
  <si>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</si>
  <si>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</si>
  <si>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</si>
  <si>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</si>
  <si>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</si>
  <si>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</si>
  <si>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</si>
  <si>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</si>
  <si>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</si>
  <si>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</si>
  <si>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</si>
  <si>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</si>
  <si>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</si>
  <si>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</si>
  <si>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</si>
  <si>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</si>
  <si>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</si>
  <si>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</si>
  <si>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</si>
  <si>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</si>
  <si>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</si>
  <si>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</si>
  <si>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</si>
  <si>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</si>
  <si>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</si>
  <si>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</si>
  <si>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</si>
  <si>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</si>
  <si>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</si>
  <si>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</si>
  <si>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</si>
  <si>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</si>
  <si>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</si>
  <si>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</si>
  <si>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</si>
  <si>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</si>
  <si>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</si>
  <si>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</si>
  <si>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</si>
  <si>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</si>
  <si>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</si>
  <si>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</si>
  <si>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</si>
  <si>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</si>
  <si>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</si>
  <si>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</si>
  <si>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</si>
  <si>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</si>
  <si>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</si>
  <si>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</si>
  <si>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</si>
  <si>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</si>
  <si>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</si>
  <si>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</si>
  <si>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</si>
  <si>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</si>
  <si>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</si>
  <si>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</si>
  <si>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</si>
  <si>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</si>
  <si>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</si>
  <si>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</si>
  <si>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</si>
  <si>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</si>
  <si>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</si>
  <si>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</si>
  <si>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</si>
  <si>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</si>
  <si>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</si>
  <si>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</si>
  <si>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</si>
  <si>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</si>
  <si>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</si>
  <si>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</si>
  <si>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</si>
  <si>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</si>
  <si>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</si>
  <si>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</si>
  <si>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</si>
  <si>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</si>
  <si>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</si>
  <si>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</si>
  <si>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</si>
  <si>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</si>
  <si>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</si>
  <si>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</si>
  <si>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</si>
  <si>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</si>
  <si>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</si>
  <si>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</si>
  <si>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</si>
  <si>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</si>
  <si>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</si>
  <si>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</si>
  <si>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</si>
  <si>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</si>
  <si>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</si>
  <si>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</si>
  <si>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</si>
  <si>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</si>
  <si>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</si>
  <si>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</si>
  <si>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</si>
  <si>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</si>
  <si>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</si>
  <si>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</si>
  <si>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</si>
  <si>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</si>
  <si>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</si>
  <si>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</si>
  <si>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</si>
  <si>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</si>
  <si>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</si>
  <si>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</si>
  <si>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</si>
  <si>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</si>
  <si>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</si>
  <si>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</si>
  <si>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</si>
  <si>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</si>
  <si>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</si>
  <si>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</si>
  <si>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</si>
  <si>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</si>
  <si>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</si>
  <si>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</si>
  <si>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</si>
  <si>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</si>
  <si>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</si>
  <si>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</si>
  <si>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</si>
  <si>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</si>
  <si>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</si>
  <si>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</si>
  <si>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</si>
  <si>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</si>
  <si>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</si>
  <si>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</si>
  <si>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</si>
  <si>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</si>
  <si>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</si>
  <si>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</si>
  <si>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</si>
  <si>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</si>
  <si>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</si>
  <si>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</si>
  <si>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</si>
  <si>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</si>
  <si>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</si>
  <si>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</si>
  <si>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</si>
  <si>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</si>
  <si>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</si>
  <si>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</si>
  <si>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</si>
  <si>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</si>
  <si>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</si>
  <si>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</si>
  <si>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</si>
  <si>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</si>
  <si>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</si>
  <si>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</si>
  <si>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</si>
  <si>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</si>
  <si>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</si>
  <si>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</si>
  <si>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</si>
  <si>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</si>
  <si>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</si>
  <si>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</si>
  <si>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</si>
  <si>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</si>
  <si>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</si>
  <si>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</si>
  <si>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</si>
  <si>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</si>
  <si>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</si>
  <si>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</si>
  <si>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</si>
  <si>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</si>
  <si>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</si>
  <si>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</si>
  <si>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</si>
  <si>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</si>
  <si>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</si>
  <si>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</si>
  <si>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</si>
  <si>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</si>
  <si>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</si>
  <si>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</si>
  <si>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</si>
  <si>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</si>
  <si>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</si>
  <si>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</si>
  <si>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</si>
  <si>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</si>
  <si>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</si>
  <si>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</si>
  <si>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</si>
  <si>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</si>
  <si>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</si>
  <si>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</si>
  <si>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</si>
  <si>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</si>
  <si>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</si>
  <si>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</si>
  <si>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</si>
  <si>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</si>
  <si>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</si>
  <si>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</si>
  <si>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</si>
  <si>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</si>
  <si>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</si>
  <si>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</si>
  <si>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</si>
  <si>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</si>
  <si>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</si>
  <si>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</si>
  <si>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</si>
  <si>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</si>
  <si>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</si>
  <si>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</si>
  <si>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</si>
  <si>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</si>
  <si>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</si>
  <si>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</si>
  <si>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</si>
  <si>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</si>
  <si>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</si>
  <si>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</si>
  <si>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</si>
  <si>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</si>
  <si>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</si>
  <si>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</si>
  <si>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</si>
  <si>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</si>
  <si>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</si>
  <si>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</si>
  <si>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</si>
  <si>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</si>
  <si>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</si>
  <si>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</si>
  <si>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</si>
  <si>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</si>
  <si>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</si>
  <si>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</si>
  <si>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</si>
  <si>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</si>
  <si>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</si>
  <si>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</si>
  <si>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</si>
  <si>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</si>
  <si>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</si>
  <si>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</si>
  <si>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</si>
  <si>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</si>
  <si>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</si>
  <si>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</si>
  <si>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</si>
  <si>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</si>
  <si>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</si>
  <si>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</si>
  <si>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</si>
  <si>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</si>
  <si>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</si>
  <si>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</si>
  <si>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</si>
  <si>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</si>
  <si>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</si>
  <si>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</si>
  <si>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</si>
  <si>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</si>
  <si>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</si>
  <si>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</si>
  <si>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</si>
  <si>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</si>
  <si>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</si>
  <si>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</si>
  <si>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</si>
  <si>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</si>
  <si>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</si>
  <si>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</si>
  <si>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</si>
  <si>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</si>
  <si>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</si>
  <si>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</si>
  <si>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</si>
  <si>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</si>
  <si>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</si>
  <si>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</si>
  <si>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</si>
  <si>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</si>
  <si>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</si>
  <si>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</si>
  <si>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</si>
  <si>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</si>
  <si>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</si>
  <si>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</si>
  <si>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</si>
  <si>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</si>
  <si>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</si>
  <si>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</si>
  <si>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</si>
  <si>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</si>
  <si>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</si>
  <si>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</si>
  <si>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</si>
  <si>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</si>
  <si>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</si>
  <si>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</si>
  <si>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</si>
  <si>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</si>
  <si>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</si>
  <si>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</si>
  <si>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</si>
  <si>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</si>
  <si>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</si>
  <si>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</si>
  <si>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</si>
  <si>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</si>
  <si>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</si>
  <si>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</si>
  <si>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</si>
  <si>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</si>
  <si>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</si>
  <si>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</si>
  <si>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</si>
  <si>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</si>
  <si>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</si>
  <si>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</si>
  <si>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</si>
  <si>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</si>
  <si>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</si>
  <si>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</si>
  <si>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</si>
  <si>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</si>
  <si>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</si>
  <si>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</si>
  <si>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</si>
  <si>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</si>
  <si>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</si>
  <si>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</si>
  <si>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</si>
  <si>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</si>
  <si>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</si>
  <si>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</si>
  <si>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</si>
  <si>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</si>
  <si>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</si>
  <si>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</si>
  <si>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</si>
  <si>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</si>
  <si>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</si>
  <si>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</si>
  <si>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</si>
  <si>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</si>
  <si>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</si>
  <si>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</si>
  <si>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</si>
  <si>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</si>
  <si>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</si>
  <si>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</si>
  <si>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</si>
  <si>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</si>
  <si>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</si>
  <si>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</si>
  <si>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</si>
  <si>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</si>
  <si>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</si>
  <si>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</si>
  <si>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</si>
  <si>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</si>
  <si>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</si>
  <si>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</si>
  <si>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</si>
  <si>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</si>
  <si>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</si>
  <si>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</si>
  <si>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</si>
  <si>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</si>
  <si>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</si>
  <si>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</si>
  <si>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</si>
  <si>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</si>
  <si>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</si>
  <si>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</si>
  <si>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</si>
  <si>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</si>
  <si>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</si>
  <si>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</si>
  <si>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</si>
  <si>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</si>
  <si>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</si>
  <si>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</si>
  <si>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</si>
  <si>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</si>
  <si>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</si>
  <si>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</si>
  <si>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</si>
  <si>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</si>
  <si>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</si>
  <si>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</si>
  <si>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</si>
  <si>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</si>
  <si>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</si>
  <si>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</si>
  <si>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</si>
  <si>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</si>
  <si>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</si>
  <si>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</si>
  <si>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</si>
  <si>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</si>
  <si>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</si>
  <si>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</si>
  <si>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</si>
  <si>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</si>
  <si>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</si>
  <si>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</si>
  <si>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</si>
  <si>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</si>
  <si>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</si>
  <si>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</si>
  <si>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</si>
  <si>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</si>
  <si>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</si>
  <si>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</si>
  <si>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</si>
  <si>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</si>
  <si>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</si>
  <si>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</si>
  <si>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</si>
  <si>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</si>
  <si>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</si>
  <si>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</si>
  <si>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</si>
  <si>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</si>
  <si>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</si>
  <si>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</si>
  <si>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</si>
  <si>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</si>
  <si>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</si>
  <si>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</si>
  <si>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</si>
  <si>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</si>
  <si>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</si>
  <si>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</si>
  <si>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</si>
  <si>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</si>
  <si>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</si>
  <si>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</si>
  <si>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</si>
  <si>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</si>
  <si>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</si>
  <si>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</si>
  <si>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</si>
  <si>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</si>
  <si>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</si>
  <si>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</si>
  <si>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</si>
  <si>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</si>
  <si>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</si>
  <si>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</si>
  <si>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</si>
  <si>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</si>
  <si>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</si>
  <si>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</si>
  <si>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</si>
  <si>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</si>
  <si>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</si>
  <si>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</si>
  <si>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</si>
  <si>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</si>
  <si>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</si>
  <si>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</si>
  <si>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</si>
  <si>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</si>
  <si>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</si>
  <si>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</si>
  <si>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</si>
  <si>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</si>
  <si>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</si>
  <si>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</si>
  <si>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</si>
  <si>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</si>
  <si>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</si>
  <si>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</si>
  <si>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</si>
  <si>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</si>
  <si>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</si>
  <si>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</si>
  <si>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</si>
  <si>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</si>
  <si>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</si>
  <si>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</si>
  <si>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</si>
  <si>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</si>
  <si>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</si>
  <si>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</si>
  <si>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</si>
  <si>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</si>
  <si>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</si>
  <si>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</si>
  <si>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</si>
  <si>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</si>
  <si>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</si>
  <si>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</si>
  <si>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</si>
  <si>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</si>
  <si>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</si>
  <si>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</si>
  <si>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</si>
  <si>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</si>
  <si>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</si>
  <si>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</si>
  <si>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</si>
  <si>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</si>
  <si>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</si>
  <si>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</si>
  <si>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</si>
  <si>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</si>
  <si>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</si>
  <si>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</si>
  <si>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</si>
  <si>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</si>
  <si>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</si>
  <si>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</si>
  <si>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</si>
  <si>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</si>
  <si>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</si>
  <si>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</si>
  <si>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</si>
  <si>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</si>
  <si>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</si>
  <si>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</si>
  <si>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</si>
  <si>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</si>
  <si>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</si>
  <si>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</si>
  <si>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</si>
  <si>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</si>
  <si>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</si>
  <si>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</si>
  <si>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</si>
  <si>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</si>
  <si>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</si>
  <si>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</si>
  <si>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</si>
  <si>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</si>
  <si>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</si>
  <si>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</si>
  <si>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</si>
  <si>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</si>
  <si>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</si>
  <si>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</si>
  <si>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</si>
  <si>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</si>
  <si>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</si>
  <si>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</si>
  <si>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</si>
  <si>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</si>
  <si>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</si>
  <si>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</si>
  <si>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</si>
  <si>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</si>
  <si>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</si>
  <si>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</si>
  <si>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</si>
  <si>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</si>
  <si>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</si>
  <si>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</si>
  <si>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</si>
  <si>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</si>
  <si>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</si>
  <si>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</si>
  <si>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</si>
  <si>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</si>
  <si>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</si>
  <si>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</si>
  <si>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</si>
  <si>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</si>
  <si>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</si>
  <si>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</si>
  <si>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</si>
  <si>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</si>
  <si>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</si>
  <si>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</si>
  <si>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</si>
  <si>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</si>
  <si>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</si>
  <si>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</si>
  <si>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</si>
  <si>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</si>
  <si>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</si>
  <si>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</si>
  <si>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</si>
  <si>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</si>
  <si>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</si>
  <si>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</si>
  <si>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</si>
  <si>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</si>
  <si>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</si>
  <si>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</si>
  <si>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</si>
  <si>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</si>
  <si>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</si>
  <si>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</si>
  <si>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</si>
  <si>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</si>
  <si>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</si>
  <si>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</si>
  <si>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</si>
  <si>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</si>
  <si>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</si>
  <si>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</si>
  <si>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</si>
  <si>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</si>
  <si>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</si>
  <si>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</si>
  <si>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</si>
  <si>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</si>
  <si>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</si>
  <si>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</si>
  <si>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</si>
  <si>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</si>
  <si>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</si>
  <si>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</si>
  <si>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</si>
  <si>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</si>
  <si>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</si>
  <si>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</si>
  <si>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</si>
  <si>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</si>
  <si>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</si>
  <si>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</si>
  <si>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</si>
  <si>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</si>
  <si>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</si>
  <si>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</si>
  <si>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</si>
  <si>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</si>
  <si>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</si>
  <si>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</si>
  <si>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</si>
  <si>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</si>
  <si>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</si>
  <si>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</si>
  <si>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</si>
  <si>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</si>
  <si>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</si>
  <si>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</si>
  <si>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</si>
  <si>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</si>
  <si>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</si>
  <si>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</si>
  <si>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</si>
  <si>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</si>
  <si>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</si>
  <si>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</si>
  <si>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</si>
  <si>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</si>
  <si>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</si>
  <si>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</si>
  <si>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</si>
  <si>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</si>
  <si>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</si>
  <si>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</si>
  <si>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</si>
  <si>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</si>
  <si>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</si>
  <si>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</si>
  <si>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</si>
  <si>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</si>
  <si>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</si>
  <si>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</si>
  <si>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</si>
  <si>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</si>
  <si>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</si>
  <si>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</si>
  <si>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</si>
  <si>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</si>
  <si>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</si>
  <si>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</si>
  <si>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</si>
  <si>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</si>
  <si>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</si>
  <si>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</si>
  <si>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</si>
  <si>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</si>
  <si>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</si>
  <si>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</si>
  <si>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</si>
  <si>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</si>
  <si>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</si>
  <si>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</si>
  <si>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</si>
  <si>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</si>
  <si>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</si>
  <si>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</si>
  <si>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</si>
  <si>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</si>
  <si>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</si>
  <si>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</si>
  <si>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</si>
  <si>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</si>
  <si>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</si>
  <si>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</si>
  <si>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</si>
  <si>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</si>
  <si>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</si>
  <si>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</si>
  <si>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</si>
  <si>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</si>
  <si>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</si>
  <si>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</si>
  <si>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</si>
  <si>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</si>
  <si>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</si>
  <si>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</si>
  <si>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</si>
  <si>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</si>
  <si>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</si>
  <si>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</si>
  <si>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</si>
  <si>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</si>
  <si>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</si>
  <si>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</si>
  <si>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</si>
  <si>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</si>
  <si>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</si>
  <si>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</si>
  <si>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</si>
  <si>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</si>
  <si>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</si>
  <si>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</si>
  <si>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</si>
  <si>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</si>
  <si>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</si>
  <si>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</si>
  <si>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</si>
  <si>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</si>
  <si>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</si>
  <si>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</si>
  <si>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</si>
  <si>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</si>
  <si>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</si>
  <si>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</si>
  <si>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</si>
  <si>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</si>
  <si>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</si>
  <si>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</si>
  <si>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</si>
  <si>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</si>
  <si>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</si>
  <si>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</si>
  <si>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</si>
  <si>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</si>
  <si>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</si>
  <si>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</si>
  <si>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</si>
  <si>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</si>
  <si>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</si>
  <si>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</si>
  <si>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</si>
  <si>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</si>
  <si>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</si>
  <si>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</si>
  <si>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</si>
  <si>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</si>
  <si>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</si>
  <si>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</si>
  <si>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</si>
  <si>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</si>
  <si>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</si>
  <si>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</si>
  <si>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</si>
  <si>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</si>
  <si>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</si>
  <si>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</si>
  <si>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</si>
  <si>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</si>
  <si>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</si>
  <si>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</si>
  <si>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</si>
  <si>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</si>
  <si>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</si>
  <si>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</si>
  <si>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</si>
  <si>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</si>
  <si>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</si>
  <si>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</si>
  <si>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</si>
  <si>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</si>
  <si>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</si>
  <si>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</si>
  <si>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</si>
  <si>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</si>
  <si>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</si>
  <si>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</si>
  <si>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</si>
  <si>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</si>
  <si>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</si>
  <si>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</si>
  <si>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</si>
  <si>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</si>
  <si>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</si>
  <si>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</si>
  <si>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</si>
  <si>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</si>
  <si>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</si>
  <si>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</si>
  <si>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</si>
  <si>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</si>
  <si>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</si>
  <si>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</si>
  <si>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</si>
  <si>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</si>
  <si>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</si>
  <si>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</si>
  <si>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</si>
  <si>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</si>
  <si>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</si>
  <si>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</si>
  <si>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</si>
  <si>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</si>
  <si>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</si>
  <si>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</si>
  <si>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</si>
  <si>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</si>
  <si>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</si>
  <si>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</si>
  <si>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</si>
  <si>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</si>
  <si>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</si>
  <si>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</si>
  <si>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</si>
  <si>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</si>
  <si>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</si>
  <si>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</si>
  <si>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</si>
  <si>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</si>
  <si>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</si>
  <si>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</si>
  <si>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</si>
  <si>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</si>
  <si>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</si>
  <si>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</si>
  <si>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</si>
  <si>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</si>
  <si>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</si>
  <si>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</si>
  <si>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</si>
  <si>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</si>
  <si>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</si>
  <si>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</si>
  <si>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</si>
  <si>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</si>
  <si>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</si>
  <si>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</si>
  <si>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</si>
  <si>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</si>
  <si>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</si>
  <si>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</si>
  <si>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</si>
  <si>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</si>
  <si>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</si>
  <si>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</si>
  <si>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</si>
  <si>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</si>
  <si>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</si>
  <si>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</si>
  <si>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</si>
  <si>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</si>
  <si>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</si>
  <si>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</si>
  <si>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</si>
  <si>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</si>
  <si>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</si>
  <si>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</si>
  <si>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</si>
  <si>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</si>
  <si>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</si>
  <si>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</si>
  <si>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</si>
  <si>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</si>
  <si>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</si>
  <si>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</si>
  <si>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</si>
  <si>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</si>
  <si>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</si>
  <si>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</si>
  <si>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</si>
  <si>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</si>
  <si>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</si>
  <si>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</si>
  <si>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</si>
  <si>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</si>
  <si>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</si>
  <si>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</si>
  <si>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</si>
  <si>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</si>
  <si>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</si>
  <si>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</si>
  <si>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</si>
  <si>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</si>
  <si>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</si>
  <si>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</si>
  <si>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</si>
  <si>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</si>
  <si>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</si>
  <si>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</si>
  <si>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</si>
  <si>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</si>
  <si>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</si>
  <si>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</si>
  <si>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</si>
  <si>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</si>
  <si>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</si>
  <si>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</si>
  <si>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</si>
  <si>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</si>
  <si>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</si>
  <si>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</si>
  <si>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</si>
  <si>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</si>
  <si>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</si>
  <si>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</si>
  <si>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</si>
  <si>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</si>
  <si>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</si>
  <si>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</si>
  <si>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</si>
  <si>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</si>
  <si>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</si>
  <si>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</si>
  <si>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</si>
  <si>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</si>
  <si>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</si>
  <si>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</si>
  <si>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</si>
  <si>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</si>
  <si>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</si>
  <si>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</si>
  <si>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</si>
  <si>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</si>
  <si>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</si>
  <si>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</si>
  <si>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</si>
  <si>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</si>
  <si>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</si>
  <si>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</si>
  <si>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</si>
  <si>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</si>
  <si>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</si>
  <si>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</si>
  <si>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</si>
  <si>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</si>
  <si>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</si>
  <si>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</si>
  <si>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</si>
  <si>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</si>
  <si>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</si>
  <si>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</si>
  <si>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</si>
  <si>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</si>
  <si>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</si>
  <si>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</si>
  <si>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</si>
  <si>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</si>
  <si>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</si>
  <si>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</si>
  <si>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</si>
  <si>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</si>
  <si>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</si>
  <si>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</si>
  <si>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</si>
  <si>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</si>
  <si>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</si>
  <si>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</si>
  <si>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</si>
  <si>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</si>
  <si>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</si>
  <si>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</si>
  <si>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</si>
  <si>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</si>
  <si>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</si>
  <si>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</si>
  <si>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</si>
  <si>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</si>
  <si>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</si>
  <si>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</si>
  <si>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</si>
  <si>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</si>
  <si>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</si>
  <si>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</si>
  <si>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</si>
  <si>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</si>
  <si>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</si>
  <si>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</si>
  <si>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</si>
  <si>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</si>
  <si>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</si>
  <si>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</si>
  <si>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</si>
  <si>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</si>
  <si>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</si>
  <si>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</si>
  <si>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</si>
  <si>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</si>
  <si>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</si>
  <si>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</si>
  <si>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</si>
  <si>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</si>
  <si>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</si>
  <si>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</si>
  <si>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</si>
  <si>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</si>
  <si>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</si>
  <si>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</si>
  <si>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</si>
  <si>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</si>
  <si>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</si>
  <si>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</si>
  <si>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</si>
  <si>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</si>
  <si>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</si>
  <si>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</si>
  <si>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</si>
  <si>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</si>
  <si>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</si>
  <si>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</si>
  <si>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</si>
  <si>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</si>
  <si>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</si>
  <si>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</si>
  <si>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</si>
  <si>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</si>
  <si>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</si>
  <si>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</si>
  <si>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</si>
  <si>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</si>
  <si>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</si>
  <si>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</si>
  <si>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</si>
  <si>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</si>
  <si>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</si>
  <si>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</si>
  <si>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</si>
  <si>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</si>
  <si>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</si>
  <si>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</si>
  <si>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</si>
  <si>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</si>
  <si>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</si>
  <si>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</si>
  <si>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</si>
  <si>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</si>
  <si>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</si>
  <si>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</si>
  <si>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</si>
  <si>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</si>
  <si>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</si>
  <si>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</si>
  <si>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</si>
  <si>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</si>
  <si>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</si>
  <si>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</si>
  <si>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</si>
  <si>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</si>
  <si>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</si>
  <si>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</si>
  <si>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</si>
  <si>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</si>
  <si>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</si>
  <si>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</si>
  <si>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</si>
  <si>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</si>
  <si>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</si>
  <si>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</si>
  <si>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</si>
  <si>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</si>
  <si>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</si>
  <si>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</si>
  <si>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</si>
  <si>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</si>
  <si>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</si>
  <si>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</si>
  <si>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</si>
  <si>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</si>
  <si>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</si>
  <si>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</si>
  <si>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</si>
  <si>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</si>
  <si>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</si>
  <si>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</si>
  <si>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</si>
  <si>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</si>
  <si>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</si>
  <si>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</si>
  <si>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</si>
  <si>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</si>
  <si>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</si>
  <si>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</si>
  <si>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</si>
  <si>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</si>
  <si>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</si>
  <si>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</si>
  <si>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</si>
  <si>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</si>
  <si>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</si>
  <si>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</si>
  <si>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</si>
  <si>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</si>
  <si>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</si>
  <si>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</si>
  <si>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</si>
  <si>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</si>
  <si>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</si>
  <si>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</si>
  <si>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</si>
  <si>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</si>
  <si>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</si>
  <si>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</si>
  <si>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</si>
  <si>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</si>
  <si>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</si>
  <si>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</si>
  <si>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</si>
  <si>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</si>
  <si>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</si>
  <si>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</si>
  <si>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</si>
  <si>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</si>
  <si>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</si>
  <si>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</si>
  <si>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</si>
  <si>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</si>
  <si>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</si>
  <si>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</si>
  <si>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</si>
  <si>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</si>
  <si>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</si>
  <si>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</si>
  <si>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</si>
  <si>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</si>
  <si>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</si>
  <si>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</si>
  <si>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</si>
  <si>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</si>
  <si>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</si>
  <si>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</si>
  <si>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</si>
  <si>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</si>
  <si>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</si>
  <si>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</si>
  <si>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</si>
  <si>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</si>
  <si>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</si>
  <si>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</si>
  <si>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</si>
  <si>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</si>
  <si>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</si>
  <si>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</si>
  <si>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</si>
  <si>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</si>
  <si>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</si>
  <si>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</si>
  <si>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</si>
  <si>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</si>
  <si>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</si>
  <si>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</si>
  <si>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</si>
  <si>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</si>
  <si>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</si>
  <si>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</si>
  <si>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</si>
  <si>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</si>
  <si>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</si>
  <si>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</si>
  <si>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</si>
  <si>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</si>
  <si>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</si>
  <si>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</si>
  <si>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</si>
  <si>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</si>
  <si>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</si>
  <si>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</si>
  <si>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</si>
  <si>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</si>
  <si>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</si>
  <si>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</si>
  <si>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</si>
  <si>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</si>
  <si>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</si>
  <si>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</si>
  <si>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</si>
  <si>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</si>
  <si>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</si>
  <si>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</si>
  <si>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</si>
  <si>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</si>
  <si>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</si>
  <si>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</si>
  <si>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</si>
  <si>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</si>
  <si>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</si>
  <si>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</si>
  <si>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</si>
  <si>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</si>
  <si>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</si>
  <si>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</si>
  <si>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</si>
  <si>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</si>
  <si>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</si>
  <si>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</si>
  <si>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</si>
  <si>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</si>
  <si>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</si>
  <si>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</si>
  <si>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</si>
  <si>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</si>
  <si>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</si>
  <si>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</si>
  <si>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</si>
  <si>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</si>
  <si>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</si>
  <si>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</si>
  <si>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</si>
  <si>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</si>
  <si>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</si>
  <si>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</si>
  <si>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</si>
  <si>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</si>
  <si>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</si>
  <si>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</si>
  <si>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</si>
  <si>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</si>
  <si>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</si>
  <si>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</si>
  <si>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</si>
  <si>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</si>
  <si>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</si>
  <si>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</si>
  <si>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</si>
  <si>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</si>
  <si>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</si>
  <si>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</si>
  <si>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</si>
  <si>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</si>
  <si>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</si>
  <si>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</si>
  <si>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</si>
  <si>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</si>
  <si>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</si>
  <si>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</si>
  <si>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</si>
  <si>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</si>
  <si>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</si>
  <si>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</si>
  <si>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</si>
  <si>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</si>
  <si>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</si>
  <si>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</si>
  <si>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</si>
  <si>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</si>
  <si>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</si>
  <si>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</si>
  <si>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</si>
  <si>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</si>
  <si>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</si>
  <si>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</si>
  <si>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</si>
  <si>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</si>
  <si>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</si>
  <si>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</si>
  <si>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</si>
  <si>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</si>
  <si>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</si>
  <si>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</si>
  <si>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</si>
  <si>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</si>
  <si>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</si>
  <si>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</si>
  <si>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</si>
  <si>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</si>
  <si>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</si>
  <si>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</si>
  <si>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</si>
  <si>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</si>
  <si>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</si>
  <si>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</si>
  <si>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</si>
  <si>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</si>
  <si>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</si>
  <si>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</si>
  <si>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</si>
  <si>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</si>
  <si>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</si>
  <si>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</si>
  <si>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</si>
  <si>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</si>
  <si>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</si>
  <si>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</si>
  <si>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</si>
  <si>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</si>
  <si>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</si>
  <si>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</si>
  <si>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</si>
  <si>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</si>
  <si>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</si>
  <si>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</si>
  <si>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</si>
  <si>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</si>
  <si>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</si>
  <si>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</si>
  <si>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</si>
  <si>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</si>
  <si>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</si>
  <si>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</si>
  <si>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</si>
  <si>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</si>
  <si>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</si>
  <si>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</si>
  <si>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</si>
  <si>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</si>
  <si>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</si>
  <si>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</si>
  <si>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</si>
  <si>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</si>
  <si>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</si>
  <si>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</si>
  <si>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</si>
  <si>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</si>
  <si>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</si>
  <si>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</si>
  <si>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</si>
  <si>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</si>
  <si>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</si>
  <si>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</si>
  <si>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</si>
  <si>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</si>
  <si>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</si>
  <si>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</si>
  <si>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</si>
  <si>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</si>
  <si>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</si>
  <si>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</si>
  <si>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</si>
  <si>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</si>
  <si>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</si>
  <si>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</si>
  <si>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</si>
  <si>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</si>
  <si>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</si>
  <si>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</si>
  <si>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</si>
  <si>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</si>
  <si>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</si>
  <si>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</si>
  <si>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</si>
  <si>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</si>
  <si>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</si>
  <si>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</si>
  <si>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</si>
  <si>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</si>
  <si>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</si>
  <si>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</si>
  <si>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</si>
  <si>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</si>
  <si>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</si>
  <si>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</si>
  <si>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</si>
  <si>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</si>
  <si>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</si>
  <si>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</si>
  <si>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</si>
  <si>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</si>
  <si>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</si>
  <si>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</si>
  <si>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</si>
  <si>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</si>
  <si>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</si>
  <si>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</si>
  <si>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</si>
  <si>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</si>
  <si>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</si>
  <si>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</si>
  <si>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</si>
  <si>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</si>
  <si>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</si>
  <si>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</si>
  <si>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</si>
  <si>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</si>
  <si>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</si>
  <si>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</si>
  <si>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</si>
  <si>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</si>
  <si>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</si>
  <si>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</si>
  <si>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</si>
  <si>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</si>
  <si>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</si>
  <si>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</si>
  <si>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</si>
  <si>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</si>
  <si>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</si>
  <si>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</si>
  <si>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</si>
  <si>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</si>
  <si>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</si>
  <si>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</si>
  <si>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</si>
  <si>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</si>
  <si>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</si>
  <si>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</si>
  <si>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</si>
  <si>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</si>
  <si>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</si>
  <si>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</si>
  <si>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</si>
  <si>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</si>
  <si>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</si>
  <si>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</si>
  <si>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</si>
  <si>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</si>
  <si>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</si>
  <si>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</si>
  <si>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</si>
  <si>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</si>
  <si>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</si>
  <si>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</si>
  <si>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</si>
  <si>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</si>
  <si>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</si>
  <si>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</si>
  <si>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</si>
  <si>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</si>
  <si>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</si>
  <si>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</si>
  <si>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</si>
  <si>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</si>
  <si>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</si>
  <si>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</si>
  <si>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</si>
  <si>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</si>
  <si>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</si>
  <si>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</si>
  <si>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</si>
  <si>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</si>
  <si>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</si>
  <si>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</si>
  <si>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</si>
  <si>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</si>
  <si>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</si>
  <si>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</si>
  <si>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</si>
  <si>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</si>
  <si>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</si>
  <si>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</si>
  <si>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</si>
  <si>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</si>
  <si>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</si>
  <si>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</si>
  <si>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</si>
  <si>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</si>
  <si>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</si>
  <si>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</si>
  <si>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</si>
  <si>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</si>
  <si>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</si>
  <si>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</si>
  <si>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</si>
  <si>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</si>
  <si>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</si>
  <si>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</si>
  <si>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</si>
  <si>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</si>
  <si>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</si>
  <si>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</si>
  <si>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</si>
  <si>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</si>
  <si>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</si>
  <si>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</si>
  <si>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</si>
  <si>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</si>
  <si>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</si>
  <si>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</si>
  <si>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</si>
  <si>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</si>
  <si>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</si>
  <si>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</si>
  <si>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</si>
  <si>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</si>
  <si>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</si>
  <si>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</si>
  <si>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</si>
  <si>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</si>
  <si>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</si>
  <si>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</si>
  <si>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</si>
  <si>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</si>
  <si>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</si>
  <si>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</si>
  <si>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</si>
  <si>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</si>
  <si>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</si>
  <si>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</si>
  <si>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</si>
  <si>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</si>
  <si>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</si>
  <si>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</si>
  <si>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</si>
  <si>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</si>
  <si>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</si>
  <si>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</si>
  <si>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</si>
  <si>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</si>
  <si>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</si>
  <si>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</si>
  <si>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</si>
  <si>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</si>
  <si>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</si>
  <si>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</si>
  <si>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</si>
  <si>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</si>
  <si>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</si>
  <si>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</si>
  <si>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</si>
  <si>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</si>
  <si>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</si>
  <si>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</si>
  <si>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</si>
  <si>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</si>
  <si>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</si>
  <si>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</si>
  <si>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</si>
  <si>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</si>
  <si>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</si>
  <si>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</si>
  <si>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</si>
  <si>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</si>
  <si>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</si>
  <si>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</si>
  <si>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</si>
  <si>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</si>
  <si>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</si>
  <si>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</si>
  <si>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</si>
  <si>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</si>
  <si>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</si>
  <si>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</si>
  <si>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</si>
  <si>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</si>
  <si>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</si>
  <si>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</si>
  <si>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</si>
  <si>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</si>
  <si>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</si>
  <si>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</si>
  <si>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</si>
  <si>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</si>
  <si>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</si>
  <si>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</si>
  <si>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</si>
  <si>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</si>
  <si>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</si>
  <si>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</si>
  <si>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</si>
  <si>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</si>
  <si>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</si>
  <si>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</si>
  <si>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</si>
  <si>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</si>
  <si>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</si>
  <si>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</si>
  <si>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</si>
  <si>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</si>
  <si>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</si>
  <si>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</si>
  <si>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</si>
  <si>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</si>
  <si>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</si>
  <si>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</si>
  <si>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</si>
  <si>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</si>
  <si>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</si>
  <si>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</si>
  <si>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</si>
  <si>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</si>
  <si>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</si>
  <si>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</si>
  <si>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</si>
  <si>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</si>
  <si>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</si>
  <si>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</si>
  <si>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</si>
  <si>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</si>
  <si>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</si>
  <si>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</si>
  <si>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</si>
  <si>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</si>
  <si>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</si>
  <si>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</si>
  <si>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</si>
  <si>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</si>
  <si>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</si>
  <si>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</si>
  <si>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</si>
  <si>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</si>
  <si>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</si>
  <si>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</si>
  <si>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</si>
  <si>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</si>
  <si>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</si>
  <si>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</si>
  <si>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</si>
  <si>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</si>
  <si>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</si>
  <si>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</si>
  <si>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</si>
  <si>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</si>
  <si>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</si>
  <si>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</si>
  <si>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</si>
  <si>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</si>
  <si>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</si>
  <si>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</si>
  <si>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</si>
  <si>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</si>
  <si>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</si>
  <si>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</si>
  <si>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</si>
  <si>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</si>
  <si>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</si>
  <si>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</si>
  <si>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</si>
  <si>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</si>
  <si>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</si>
  <si>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</si>
  <si>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</si>
  <si>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</si>
  <si>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</si>
  <si>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</si>
  <si>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</si>
  <si>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</si>
  <si>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</si>
  <si>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</si>
  <si>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</si>
  <si>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</si>
  <si>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</si>
  <si>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</si>
  <si>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</si>
  <si>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</si>
  <si>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</si>
  <si>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</si>
  <si>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</si>
  <si>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</si>
  <si>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</si>
  <si>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</si>
  <si>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</si>
  <si>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</si>
  <si>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</si>
  <si>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</si>
  <si>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</si>
  <si>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</si>
  <si>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</si>
  <si>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</si>
  <si>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</si>
  <si>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</si>
  <si>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</si>
  <si>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</si>
  <si>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</si>
  <si>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</si>
  <si>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</si>
  <si>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</si>
  <si>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</si>
  <si>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</si>
  <si>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</si>
  <si>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</si>
  <si>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</si>
  <si>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</si>
  <si>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</si>
  <si>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</si>
  <si>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</si>
  <si>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</si>
  <si>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</si>
  <si>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</si>
  <si>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</si>
  <si>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</si>
  <si>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</si>
  <si>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</si>
  <si>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</si>
  <si>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</si>
  <si>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</si>
  <si>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</si>
  <si>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</si>
  <si>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</si>
  <si>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</si>
  <si>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</si>
  <si>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</si>
  <si>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</si>
  <si>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</si>
  <si>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</si>
  <si>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</si>
  <si>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</si>
  <si>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</si>
  <si>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</si>
  <si>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</si>
  <si>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</si>
  <si>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</si>
  <si>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</si>
  <si>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</si>
  <si>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</si>
  <si>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</si>
  <si>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</si>
  <si>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</si>
  <si>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</si>
  <si>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</si>
  <si>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</si>
  <si>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</si>
  <si>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</si>
  <si>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</si>
  <si>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</si>
  <si>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</si>
  <si>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</si>
  <si>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</si>
  <si>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</si>
  <si>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</si>
  <si>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</si>
  <si>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</si>
  <si>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</si>
  <si>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</si>
  <si>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</si>
  <si>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</si>
  <si>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</si>
  <si>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</si>
  <si>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</si>
  <si>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</si>
  <si>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</si>
  <si>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</si>
  <si>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</si>
  <si>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</si>
  <si>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</si>
  <si>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</si>
  <si>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</si>
  <si>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</si>
  <si>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</si>
  <si>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</si>
  <si>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</si>
  <si>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</si>
  <si>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</si>
  <si>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</si>
  <si>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</si>
  <si>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</si>
  <si>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</si>
  <si>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</si>
  <si>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</si>
  <si>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</si>
  <si>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</si>
  <si>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</si>
  <si>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</si>
  <si>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</si>
  <si>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</si>
  <si>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</si>
  <si>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</si>
  <si>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</si>
  <si>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</si>
  <si>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</si>
  <si>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</si>
  <si>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</si>
  <si>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</si>
  <si>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</si>
  <si>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</si>
  <si>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</si>
  <si>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</si>
  <si>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</si>
  <si>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</si>
  <si>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</si>
  <si>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</si>
  <si>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</si>
  <si>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</si>
  <si>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</si>
  <si>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</si>
  <si>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</si>
  <si>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</si>
  <si>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</si>
  <si>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</si>
  <si>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</si>
  <si>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</si>
  <si>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</si>
  <si>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</si>
  <si>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</si>
  <si>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</si>
  <si>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</si>
  <si>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</si>
  <si>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</si>
  <si>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</si>
  <si>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</si>
  <si>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</si>
  <si>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</si>
  <si>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</si>
  <si>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</si>
  <si>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</si>
  <si>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</si>
  <si>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</si>
  <si>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</si>
  <si>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</si>
  <si>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</si>
  <si>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</si>
  <si>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</si>
  <si>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</si>
  <si>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</si>
  <si>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</si>
  <si>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</si>
  <si>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</si>
  <si>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</si>
  <si>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</si>
  <si>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</si>
  <si>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</si>
  <si>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</si>
  <si>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</si>
  <si>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</si>
  <si>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</si>
  <si>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</si>
  <si>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</si>
  <si>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</si>
  <si>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</si>
  <si>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</si>
  <si>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</si>
  <si>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</si>
  <si>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</si>
  <si>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</si>
  <si>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</si>
  <si>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</si>
  <si>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</si>
  <si>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</si>
  <si>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</si>
  <si>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</si>
  <si>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</si>
  <si>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</si>
  <si>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</si>
  <si>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</si>
  <si>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</si>
  <si>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</si>
  <si>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</si>
  <si>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</si>
  <si>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</si>
  <si>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</si>
  <si>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</si>
  <si>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</si>
  <si>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</si>
  <si>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</si>
  <si>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</si>
  <si>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</si>
  <si>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</si>
  <si>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</si>
  <si>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</si>
  <si>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</si>
  <si>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</si>
  <si>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</si>
  <si>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</si>
  <si>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</si>
  <si>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</si>
  <si>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</si>
  <si>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</si>
  <si>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</si>
  <si>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</si>
  <si>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</si>
  <si>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</si>
  <si>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</si>
  <si>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</si>
  <si>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</si>
  <si>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</si>
  <si>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</si>
  <si>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</si>
  <si>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</si>
  <si>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</si>
  <si>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</si>
  <si>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</si>
  <si>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</si>
  <si>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</si>
  <si>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</si>
  <si>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</si>
  <si>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</si>
  <si>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</si>
  <si>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</si>
  <si>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</si>
  <si>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</si>
  <si>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</si>
  <si>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</si>
  <si>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</si>
  <si>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</si>
  <si>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</si>
  <si>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</si>
  <si>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</si>
  <si>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</si>
  <si>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</si>
  <si>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</si>
  <si>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</si>
  <si>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</si>
  <si>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</si>
  <si>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</si>
  <si>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</si>
  <si>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</si>
  <si>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</si>
  <si>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</si>
  <si>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</si>
  <si>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</si>
  <si>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</si>
  <si>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</si>
  <si>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</si>
  <si>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</si>
  <si>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</si>
  <si>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</si>
  <si>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</si>
  <si>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</si>
  <si>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</si>
  <si>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</si>
  <si>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</si>
  <si>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</si>
  <si>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</si>
  <si>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</si>
  <si>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</si>
  <si>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</si>
  <si>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</si>
  <si>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</si>
  <si>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</si>
  <si>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</si>
  <si>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</si>
  <si>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</si>
  <si>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</si>
  <si>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</si>
  <si>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</si>
  <si>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</si>
  <si>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</si>
  <si>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</si>
  <si>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</si>
  <si>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</si>
  <si>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</si>
  <si>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</si>
  <si>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</si>
  <si>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</si>
  <si>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</si>
  <si>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</si>
  <si>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</si>
  <si>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</si>
  <si>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</si>
  <si>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</si>
  <si>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</si>
  <si>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</si>
  <si>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</si>
  <si>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</si>
  <si>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</si>
  <si>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</si>
  <si>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</si>
  <si>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</si>
  <si>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</si>
  <si>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</si>
  <si>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</si>
  <si>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</si>
  <si>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</si>
  <si>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</si>
  <si>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</si>
  <si>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</si>
  <si>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</si>
  <si>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</si>
  <si>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</si>
  <si>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</si>
  <si>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</si>
  <si>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</si>
  <si>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</si>
  <si>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</si>
  <si>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</si>
  <si>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</si>
  <si>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</si>
  <si>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</si>
  <si>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</si>
  <si>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</si>
  <si>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</si>
  <si>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</si>
  <si>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</si>
  <si>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</si>
  <si>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</si>
  <si>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</si>
  <si>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</si>
  <si>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</si>
  <si>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</si>
  <si>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</si>
  <si>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</si>
  <si>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</si>
  <si>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</si>
  <si>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</si>
  <si>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</si>
  <si>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</si>
  <si>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</si>
  <si>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</si>
  <si>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</si>
  <si>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</si>
  <si>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</si>
  <si>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</si>
  <si>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</si>
  <si>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</si>
  <si>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</si>
  <si>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</si>
  <si>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</si>
  <si>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</si>
  <si>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</si>
  <si>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</si>
  <si>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</si>
  <si>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</si>
  <si>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</si>
  <si>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</si>
  <si>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</si>
  <si>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</si>
  <si>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</si>
  <si>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</si>
  <si>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</si>
  <si>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</si>
  <si>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</si>
  <si>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</si>
  <si>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</si>
  <si>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</si>
  <si>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</si>
  <si>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</si>
  <si>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</si>
  <si>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</si>
  <si>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</si>
  <si>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</si>
  <si>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</si>
  <si>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</si>
  <si>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</si>
  <si>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</si>
  <si>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</si>
  <si>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</si>
  <si>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</si>
  <si>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</si>
  <si>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</si>
  <si>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</si>
  <si>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</si>
  <si>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</si>
  <si>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</si>
  <si>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</si>
  <si>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</si>
  <si>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</si>
  <si>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</si>
  <si>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</si>
  <si>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</si>
  <si>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</si>
  <si>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</si>
  <si>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</si>
  <si>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</si>
  <si>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</si>
  <si>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</si>
  <si>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</si>
  <si>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</si>
  <si>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</si>
  <si>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</si>
  <si>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</si>
  <si>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</si>
  <si>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</si>
  <si>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</si>
  <si>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</si>
  <si>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</si>
  <si>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</si>
  <si>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</si>
  <si>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</si>
  <si>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</si>
  <si>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</si>
  <si>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</si>
  <si>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</si>
  <si>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</si>
  <si>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</si>
  <si>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</si>
  <si>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</si>
  <si>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</si>
  <si>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</si>
  <si>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</si>
  <si>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</si>
  <si>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</si>
  <si>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</si>
  <si>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</si>
  <si>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</si>
  <si>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</si>
  <si>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</si>
  <si>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</si>
  <si>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</si>
  <si>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</si>
  <si>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</si>
  <si>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</si>
  <si>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</si>
  <si>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</si>
  <si>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</si>
  <si>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</si>
  <si>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</si>
  <si>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</si>
  <si>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</si>
  <si>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</si>
  <si>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</si>
  <si>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</si>
  <si>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</si>
  <si>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</si>
  <si>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</si>
  <si>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</si>
  <si>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</si>
  <si>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</si>
  <si>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</si>
  <si>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</si>
  <si>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</si>
  <si>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</si>
  <si>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</si>
  <si>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</si>
  <si>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</si>
  <si>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</si>
  <si>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</si>
  <si>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</si>
  <si>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</si>
  <si>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</si>
  <si>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</si>
  <si>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</si>
  <si>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</si>
  <si>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</si>
  <si>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</si>
  <si>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</si>
  <si>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</si>
  <si>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</si>
  <si>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</si>
  <si>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</si>
  <si>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</si>
  <si>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</si>
  <si>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</si>
  <si>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</si>
  <si>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</si>
  <si>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</si>
  <si>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</si>
  <si>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</si>
  <si>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</si>
  <si>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</si>
  <si>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</si>
  <si>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</si>
  <si>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</si>
  <si>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</si>
  <si>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</si>
  <si>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</si>
  <si>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</si>
  <si>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</si>
  <si>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</si>
  <si>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</si>
  <si>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</si>
  <si>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</si>
  <si>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</si>
  <si>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</si>
  <si>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</si>
  <si>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</si>
  <si>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</si>
  <si>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</si>
  <si>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</si>
  <si>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</si>
  <si>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</si>
  <si>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</si>
  <si>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</si>
  <si>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</si>
  <si>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</si>
  <si>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</si>
  <si>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</si>
  <si>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</si>
  <si>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</si>
  <si>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</si>
  <si>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</si>
  <si>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</si>
  <si>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</si>
  <si>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</si>
  <si>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</si>
  <si>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</si>
  <si>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</si>
  <si>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</si>
  <si>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</si>
  <si>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</si>
  <si>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</si>
  <si>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</si>
  <si>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</si>
  <si>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</si>
  <si>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</si>
  <si>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</si>
  <si>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</si>
  <si>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</si>
  <si>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</si>
  <si>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</si>
  <si>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</si>
  <si>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</si>
  <si>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</si>
  <si>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</si>
  <si>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</si>
  <si>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</si>
  <si>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</si>
  <si>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</si>
  <si>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</si>
  <si>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</si>
  <si>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</si>
  <si>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</si>
  <si>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</si>
  <si>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</si>
  <si>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</si>
  <si>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</si>
  <si>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</si>
  <si>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</si>
  <si>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</si>
  <si>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</si>
  <si>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</si>
  <si>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</si>
  <si>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</si>
  <si>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</si>
  <si>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</si>
  <si>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</si>
  <si>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</si>
  <si>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</si>
  <si>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</si>
  <si>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</si>
  <si>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</si>
  <si>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</si>
  <si>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</si>
  <si>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</si>
  <si>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</si>
  <si>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</si>
  <si>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</si>
  <si>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</si>
  <si>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</si>
  <si>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</si>
  <si>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</si>
  <si>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</si>
  <si>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</si>
  <si>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</si>
  <si>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</si>
  <si>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</si>
  <si>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</si>
  <si>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</si>
  <si>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</si>
  <si>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</si>
  <si>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</si>
  <si>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</si>
  <si>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</si>
  <si>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</si>
  <si>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</si>
  <si>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</si>
  <si>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</si>
  <si>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</si>
  <si>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</si>
  <si>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</si>
  <si>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</si>
  <si>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</si>
  <si>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</si>
  <si>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</si>
  <si>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</si>
  <si>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</si>
  <si>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</si>
  <si>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</si>
  <si>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</si>
  <si>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</si>
  <si>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</si>
  <si>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</si>
  <si>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</si>
  <si>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</si>
  <si>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</si>
  <si>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</si>
  <si>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</si>
  <si>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</si>
  <si>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</si>
  <si>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</si>
  <si>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</si>
  <si>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</si>
  <si>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</si>
  <si>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</si>
  <si>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</si>
  <si>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</si>
  <si>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</si>
  <si>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</si>
  <si>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</si>
  <si>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</si>
  <si>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</si>
  <si>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</si>
  <si>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</si>
  <si>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</si>
  <si>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</si>
  <si>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</si>
  <si>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</si>
  <si>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</si>
  <si>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</si>
  <si>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</si>
  <si>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</si>
  <si>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</si>
  <si>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</si>
  <si>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</si>
  <si>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</si>
  <si>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</si>
  <si>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</si>
  <si>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</si>
  <si>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</si>
  <si>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</si>
  <si>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</si>
  <si>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</si>
  <si>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</si>
  <si>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</si>
  <si>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</si>
  <si>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</si>
  <si>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</si>
  <si>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</si>
  <si>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</si>
  <si>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</si>
  <si>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</si>
  <si>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</si>
  <si>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</si>
  <si>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</si>
  <si>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</si>
  <si>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</si>
  <si>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</si>
  <si>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</si>
  <si>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</si>
  <si>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</si>
  <si>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</si>
  <si>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</si>
  <si>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</si>
  <si>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</si>
  <si>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</si>
  <si>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</si>
  <si>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</si>
  <si>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</si>
  <si>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</si>
  <si>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</si>
  <si>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</si>
  <si>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</si>
  <si>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</si>
  <si>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</si>
  <si>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</si>
  <si>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</si>
  <si>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</si>
  <si>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</si>
  <si>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</si>
  <si>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</si>
  <si>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</si>
  <si>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</si>
  <si>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</si>
  <si>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</si>
  <si>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</si>
  <si>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</si>
  <si>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</si>
  <si>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</si>
  <si>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</si>
  <si>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</si>
  <si>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</si>
  <si>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</si>
  <si>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</si>
  <si>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</si>
  <si>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</si>
  <si>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</si>
  <si>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</si>
  <si>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</si>
  <si>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</si>
  <si>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</si>
  <si>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</si>
  <si>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</si>
  <si>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</si>
  <si>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</si>
  <si>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</si>
  <si>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</si>
  <si>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</si>
  <si>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</si>
  <si>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</si>
  <si>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</si>
  <si>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</si>
  <si>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</si>
  <si>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</si>
  <si>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</si>
  <si>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</si>
  <si>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</si>
  <si>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</si>
  <si>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</si>
  <si>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</si>
  <si>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</si>
  <si>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</si>
  <si>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</si>
  <si>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</si>
  <si>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</si>
  <si>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</si>
  <si>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</si>
  <si>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</si>
  <si>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</si>
  <si>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</si>
  <si>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</si>
  <si>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</si>
  <si>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</si>
  <si>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</si>
  <si>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</si>
  <si>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</si>
  <si>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</si>
  <si>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</si>
  <si>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</si>
  <si>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</si>
  <si>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</si>
  <si>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</si>
  <si>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</si>
  <si>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</si>
  <si>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</si>
  <si>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</si>
  <si>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</si>
  <si>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</si>
  <si>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</si>
  <si>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</si>
  <si>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</si>
  <si>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</si>
  <si>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</si>
  <si>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</si>
  <si>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</si>
  <si>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</si>
  <si>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</si>
  <si>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</si>
  <si>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</si>
  <si>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</si>
  <si>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</si>
  <si>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</si>
  <si>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</si>
  <si>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</si>
  <si>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</si>
  <si>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</si>
  <si>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</si>
  <si>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</si>
  <si>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</si>
  <si>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</si>
  <si>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</si>
  <si>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</si>
  <si>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</si>
  <si>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</si>
  <si>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</si>
  <si>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</si>
  <si>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</si>
  <si>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</si>
  <si>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</si>
  <si>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</si>
  <si>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</si>
  <si>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</si>
  <si>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</si>
  <si>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</si>
  <si>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</si>
  <si>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</si>
  <si>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</si>
  <si>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</si>
  <si>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</si>
  <si>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</si>
  <si>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</si>
  <si>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</si>
  <si>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</si>
  <si>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</si>
  <si>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</si>
  <si>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</si>
  <si>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</si>
  <si>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</si>
  <si>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</si>
  <si>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</si>
  <si>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</si>
  <si>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</si>
  <si>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</si>
  <si>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</si>
  <si>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</si>
  <si>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</si>
  <si>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</si>
  <si>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</si>
  <si>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</si>
  <si>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</si>
  <si>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</si>
  <si>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</si>
  <si>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</si>
  <si>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</si>
  <si>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</si>
  <si>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</si>
  <si>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</si>
  <si>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</si>
  <si>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</si>
  <si>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</si>
  <si>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</si>
  <si>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</si>
  <si>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</si>
  <si>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</si>
  <si>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</si>
  <si>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</si>
  <si>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</si>
  <si>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</si>
  <si>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</si>
  <si>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</si>
  <si>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</si>
  <si>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</si>
  <si>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</si>
  <si>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</si>
  <si>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</si>
  <si>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</si>
  <si>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</si>
  <si>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</si>
  <si>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</si>
  <si>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</si>
  <si>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</si>
  <si>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</si>
  <si>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</si>
  <si>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</si>
  <si>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</si>
  <si>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</si>
  <si>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</si>
  <si>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</si>
  <si>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</si>
  <si>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</si>
  <si>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</si>
  <si>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</si>
  <si>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</si>
  <si>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</si>
  <si>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</si>
  <si>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</si>
  <si>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</si>
  <si>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</si>
  <si>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</si>
  <si>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</si>
  <si>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</si>
  <si>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</si>
  <si>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</si>
  <si>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</si>
  <si>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</si>
  <si>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</si>
  <si>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</si>
  <si>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</si>
  <si>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</si>
  <si>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</si>
  <si>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</si>
  <si>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</si>
  <si>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</si>
  <si>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</si>
  <si>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</si>
  <si>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</si>
  <si>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</si>
  <si>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</si>
  <si>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</si>
  <si>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</si>
  <si>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</si>
  <si>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</si>
  <si>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</si>
  <si>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</si>
  <si>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</si>
  <si>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</si>
  <si>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</si>
  <si>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</si>
  <si>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</si>
  <si>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</si>
  <si>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</si>
  <si>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</si>
  <si>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</si>
  <si>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</si>
  <si>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</si>
  <si>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</si>
  <si>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</si>
  <si>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</si>
  <si>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</si>
  <si>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</si>
  <si>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</si>
  <si>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</si>
  <si>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</si>
  <si>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</si>
  <si>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</si>
  <si>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</si>
  <si>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</si>
  <si>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</si>
  <si>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</si>
  <si>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</si>
  <si>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</si>
  <si>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</si>
  <si>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</si>
  <si>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</si>
  <si>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</si>
  <si>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</si>
  <si>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</si>
  <si>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</si>
  <si>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</si>
  <si>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</si>
  <si>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</si>
  <si>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</si>
  <si>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</si>
  <si>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</si>
  <si>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</si>
  <si>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</si>
  <si>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</si>
  <si>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</si>
  <si>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</si>
  <si>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</si>
  <si>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</si>
  <si>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</si>
  <si>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</si>
  <si>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</si>
  <si>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</si>
  <si>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</si>
  <si>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</si>
  <si>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</si>
  <si>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</si>
  <si>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</si>
  <si>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</si>
  <si>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</si>
  <si>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</si>
  <si>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</si>
  <si>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</si>
  <si>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</si>
  <si>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</si>
  <si>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</si>
  <si>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</si>
  <si>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</si>
  <si>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</si>
  <si>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</si>
  <si>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</si>
  <si>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</si>
  <si>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</si>
  <si>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</si>
  <si>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</si>
  <si>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</si>
  <si>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</si>
  <si>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</si>
  <si>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</si>
  <si>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</si>
  <si>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</si>
  <si>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</si>
  <si>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</si>
  <si>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</si>
  <si>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</si>
  <si>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</si>
  <si>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</si>
  <si>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</si>
  <si>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</si>
  <si>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</si>
  <si>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</si>
  <si>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</si>
  <si>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</si>
  <si>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</si>
  <si>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</si>
  <si>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</si>
  <si>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</si>
  <si>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</si>
  <si>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</si>
  <si>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</si>
  <si>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</si>
  <si>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</si>
  <si>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</si>
  <si>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</si>
  <si>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</si>
  <si>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</si>
  <si>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</si>
  <si>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</si>
  <si>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</si>
  <si>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</si>
  <si>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</si>
  <si>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</si>
  <si>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</si>
  <si>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</si>
  <si>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</si>
  <si>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</si>
  <si>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</si>
  <si>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</si>
  <si>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</si>
  <si>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</si>
  <si>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</si>
  <si>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</si>
  <si>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</si>
  <si>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</si>
  <si>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</si>
  <si>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</si>
  <si>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</si>
  <si>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</si>
  <si>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</si>
  <si>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</si>
  <si>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</si>
  <si>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</si>
  <si>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</si>
  <si>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</si>
  <si>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</si>
  <si>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</si>
  <si>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</si>
  <si>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</si>
  <si>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</si>
  <si>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</si>
  <si>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</si>
  <si>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</si>
  <si>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</si>
  <si>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</si>
  <si>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</si>
  <si>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</si>
  <si>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</si>
  <si>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</si>
  <si>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</si>
  <si>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</si>
  <si>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</si>
  <si>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</si>
  <si>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</si>
  <si>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</si>
  <si>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</si>
  <si>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</si>
  <si>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</si>
  <si>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</si>
  <si>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</si>
  <si>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</si>
  <si>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</si>
  <si>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</si>
  <si>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</si>
  <si>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</si>
  <si>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</si>
  <si>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</si>
  <si>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</si>
  <si>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</si>
  <si>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</si>
  <si>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</si>
  <si>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</si>
  <si>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</si>
  <si>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</si>
  <si>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</si>
  <si>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</si>
  <si>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</si>
  <si>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</si>
  <si>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</si>
  <si>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</si>
  <si>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</si>
  <si>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</si>
  <si>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</si>
  <si>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</si>
  <si>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</si>
  <si>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</si>
  <si>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</si>
  <si>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</si>
  <si>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</si>
  <si>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</si>
  <si>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</si>
  <si>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</si>
  <si>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</si>
  <si>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</si>
  <si>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</si>
  <si>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</si>
  <si>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</si>
  <si>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</si>
  <si>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</si>
  <si>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</si>
  <si>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</si>
  <si>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</si>
  <si>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</si>
  <si>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</si>
  <si>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</si>
  <si>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</si>
  <si>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</si>
  <si>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</si>
  <si>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</si>
  <si>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</si>
  <si>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</si>
  <si>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</si>
  <si>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</si>
  <si>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</si>
  <si>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</si>
  <si>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</si>
  <si>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</si>
  <si>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</si>
  <si>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</si>
  <si>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</si>
  <si>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</si>
  <si>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</si>
  <si>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</si>
  <si>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</si>
  <si>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</si>
  <si>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</si>
  <si>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</si>
  <si>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</si>
  <si>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</si>
  <si>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</si>
  <si>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</si>
  <si>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</si>
  <si>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</si>
  <si>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</si>
  <si>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</si>
  <si>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</si>
  <si>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</si>
  <si>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</si>
  <si>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</si>
  <si>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</si>
  <si>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</si>
  <si>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</si>
  <si>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</si>
  <si>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</si>
  <si>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</si>
  <si>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</si>
  <si>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</si>
  <si>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</si>
  <si>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</si>
  <si>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</si>
  <si>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</si>
  <si>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</si>
  <si>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</si>
  <si>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</si>
  <si>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</si>
  <si>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</si>
  <si>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</si>
  <si>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</si>
  <si>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</si>
  <si>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</si>
  <si>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</si>
  <si>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</si>
  <si>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</si>
  <si>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</si>
  <si>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</si>
  <si>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</si>
  <si>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</si>
  <si>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</si>
  <si>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</si>
  <si>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</si>
  <si>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</si>
  <si>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</si>
  <si>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</si>
  <si>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</si>
  <si>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</si>
  <si>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</si>
  <si>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</si>
  <si>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</si>
  <si>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</si>
  <si>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</si>
  <si>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</si>
  <si>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</si>
  <si>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</si>
  <si>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</si>
  <si>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</si>
  <si>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</si>
  <si>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</si>
  <si>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</si>
  <si>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</si>
  <si>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</si>
  <si>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</si>
  <si>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</si>
  <si>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</si>
  <si>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</si>
  <si>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</si>
  <si>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</si>
  <si>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</si>
  <si>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</si>
  <si>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</si>
  <si>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</si>
  <si>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</si>
  <si>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</si>
  <si>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</si>
  <si>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</si>
  <si>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</si>
  <si>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</si>
  <si>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</si>
  <si>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</si>
  <si>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</si>
  <si>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</si>
  <si>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</si>
  <si>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</si>
  <si>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</si>
  <si>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</si>
  <si>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</si>
  <si>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</si>
  <si>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</si>
  <si>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</si>
  <si>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</si>
  <si>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</si>
  <si>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</si>
  <si>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</si>
  <si>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</si>
  <si>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</si>
  <si>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</si>
  <si>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</si>
  <si>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</si>
  <si>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</si>
  <si>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</si>
  <si>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</si>
  <si>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</si>
  <si>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</si>
  <si>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</si>
  <si>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</si>
  <si>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</si>
  <si>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</si>
  <si>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</si>
  <si>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</si>
  <si>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</si>
  <si>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</si>
  <si>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</si>
  <si>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</si>
  <si>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</si>
  <si>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</si>
  <si>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</si>
  <si>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</si>
  <si>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</si>
  <si>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</si>
  <si>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</si>
  <si>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</si>
  <si>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</si>
  <si>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</si>
  <si>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</si>
  <si>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</si>
  <si>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</si>
  <si>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</si>
  <si>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</si>
  <si>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</si>
  <si>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</si>
  <si>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</si>
  <si>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</si>
  <si>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</si>
  <si>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</si>
  <si>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</si>
  <si>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</si>
  <si>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</si>
  <si>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</si>
  <si>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</si>
  <si>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</si>
  <si>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</si>
  <si>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</si>
  <si>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</si>
  <si>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</si>
  <si>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</si>
  <si>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</si>
  <si>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</si>
  <si>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</si>
  <si>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</si>
  <si>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</si>
  <si>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</si>
  <si>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</si>
  <si>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</si>
  <si>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</si>
  <si>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</si>
  <si>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</si>
  <si>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</si>
  <si>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</si>
  <si>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</si>
  <si>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</si>
  <si>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</si>
  <si>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</si>
  <si>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</si>
  <si>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</si>
  <si>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</si>
  <si>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</si>
  <si>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</si>
  <si>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</si>
  <si>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</si>
  <si>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</si>
  <si>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</si>
  <si>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</si>
  <si>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</si>
  <si>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</si>
  <si>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</si>
  <si>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</si>
  <si>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</si>
  <si>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</si>
  <si>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</si>
  <si>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</si>
  <si>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</si>
  <si>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</si>
  <si>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</si>
  <si>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</si>
  <si>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</si>
  <si>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</si>
  <si>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</si>
  <si>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</si>
  <si>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</si>
  <si>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</si>
  <si>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</si>
  <si>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</si>
  <si>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</si>
  <si>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</si>
  <si>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</si>
  <si>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</si>
  <si>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</si>
  <si>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</si>
  <si>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</si>
  <si>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</si>
  <si>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</si>
  <si>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</si>
  <si>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</si>
  <si>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</si>
  <si>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</si>
  <si>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</si>
  <si>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</si>
  <si>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</si>
  <si>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</si>
  <si>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</si>
  <si>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</si>
  <si>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</si>
  <si>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</si>
  <si>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</si>
  <si>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</si>
  <si>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</si>
  <si>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</si>
  <si>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</si>
  <si>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</si>
  <si>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</si>
  <si>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</si>
  <si>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</si>
  <si>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</si>
  <si>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</si>
  <si>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</si>
  <si>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</si>
  <si>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</si>
  <si>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</si>
  <si>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</si>
  <si>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</si>
  <si>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</si>
  <si>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</si>
  <si>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</si>
  <si>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</si>
  <si>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</si>
  <si>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</si>
  <si>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</si>
  <si>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</si>
  <si>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</si>
  <si>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</si>
  <si>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</si>
  <si>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</si>
  <si>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</si>
  <si>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</si>
  <si>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</si>
  <si>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</si>
  <si>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</si>
  <si>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</si>
  <si>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</si>
  <si>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</si>
  <si>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</si>
  <si>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</si>
  <si>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</si>
  <si>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</si>
  <si>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</si>
  <si>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</si>
  <si>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</si>
  <si>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</si>
  <si>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</si>
  <si>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</si>
  <si>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</si>
  <si>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</si>
  <si>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</si>
  <si>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</si>
  <si>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</si>
  <si>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</si>
  <si>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</si>
  <si>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</si>
  <si>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</si>
  <si>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</si>
  <si>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</si>
  <si>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</si>
  <si>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</si>
  <si>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</si>
  <si>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</si>
  <si>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</si>
  <si>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</si>
  <si>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</si>
  <si>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</si>
  <si>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</si>
  <si>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</si>
  <si>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</si>
  <si>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</si>
  <si>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</si>
  <si>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</si>
  <si>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</si>
  <si>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</si>
  <si>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</si>
  <si>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</si>
  <si>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</si>
  <si>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</si>
  <si>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</si>
  <si>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</si>
  <si>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</si>
  <si>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</si>
  <si>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</si>
  <si>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</si>
  <si>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</si>
  <si>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</si>
  <si>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</si>
  <si>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</si>
  <si>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</si>
  <si>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</si>
  <si>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</si>
  <si>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</si>
  <si>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</si>
  <si>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</si>
  <si>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</si>
  <si>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</si>
  <si>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</si>
  <si>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</si>
  <si>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</si>
  <si>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</si>
  <si>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</si>
  <si>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</si>
  <si>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</si>
  <si>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</si>
  <si>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</si>
  <si>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</si>
  <si>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</si>
  <si>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</si>
  <si>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</si>
  <si>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</si>
  <si>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</si>
  <si>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</si>
  <si>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</si>
  <si>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</si>
  <si>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</si>
  <si>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</si>
  <si>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</si>
  <si>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</si>
  <si>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</si>
  <si>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</si>
  <si>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</si>
  <si>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</si>
  <si>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</si>
  <si>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</si>
  <si>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</si>
  <si>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</si>
  <si>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</si>
  <si>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</si>
  <si>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</si>
  <si>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</si>
  <si>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</si>
  <si>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</si>
  <si>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</si>
  <si>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</si>
  <si>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</si>
  <si>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</si>
  <si>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</si>
  <si>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</si>
  <si>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</si>
  <si>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</si>
  <si>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</si>
  <si>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</si>
  <si>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</si>
  <si>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</si>
  <si>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</si>
  <si>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</si>
  <si>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</si>
  <si>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</si>
  <si>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</si>
  <si>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</si>
  <si>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</si>
  <si>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</si>
  <si>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</si>
  <si>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</si>
  <si>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</si>
  <si>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</si>
  <si>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</si>
  <si>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</si>
  <si>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</si>
  <si>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</si>
  <si>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</si>
  <si>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</si>
  <si>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</si>
  <si>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</si>
  <si>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</si>
  <si>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</si>
  <si>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</si>
  <si>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</si>
  <si>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</si>
  <si>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</si>
  <si>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</si>
  <si>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</si>
  <si>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</si>
  <si>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</si>
  <si>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</si>
  <si>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</si>
  <si>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</si>
  <si>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</si>
  <si>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</si>
  <si>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</si>
  <si>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</si>
  <si>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</si>
  <si>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</si>
  <si>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</si>
  <si>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</si>
  <si>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</si>
  <si>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</si>
  <si>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</si>
  <si>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</si>
  <si>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</si>
  <si>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</si>
  <si>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</si>
  <si>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</si>
  <si>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</si>
  <si>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</si>
  <si>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</si>
  <si>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</si>
  <si>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</si>
  <si>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</si>
  <si>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</si>
  <si>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</si>
  <si>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</si>
  <si>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</si>
  <si>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</si>
  <si>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</si>
  <si>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</si>
  <si>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</si>
  <si>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</si>
  <si>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</si>
  <si>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</si>
  <si>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</si>
  <si>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</si>
  <si>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</si>
  <si>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</si>
  <si>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</si>
  <si>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</si>
  <si>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</si>
  <si>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</si>
  <si>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</si>
  <si>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</si>
  <si>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</si>
  <si>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</si>
  <si>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</si>
  <si>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</si>
  <si>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</si>
  <si>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</si>
  <si>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</si>
  <si>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</si>
  <si>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</si>
  <si>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</si>
  <si>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</si>
  <si>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</si>
  <si>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</si>
  <si>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</si>
  <si>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</si>
  <si>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</si>
  <si>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</si>
  <si>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</si>
  <si>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</si>
  <si>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</si>
  <si>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</si>
  <si>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</si>
  <si>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</si>
  <si>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</si>
  <si>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</si>
  <si>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</si>
  <si>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</si>
  <si>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</si>
  <si>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</si>
  <si>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</si>
  <si>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</si>
  <si>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</si>
  <si>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</si>
  <si>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</si>
  <si>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</si>
  <si>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</si>
  <si>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</si>
  <si>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</si>
  <si>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</si>
  <si>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</si>
  <si>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</si>
  <si>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</si>
  <si>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</si>
  <si>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</si>
  <si>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</si>
  <si>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</si>
  <si>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</si>
  <si>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</si>
  <si>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</si>
  <si>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</si>
  <si>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</si>
  <si>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</si>
  <si>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</si>
  <si>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</si>
  <si>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</si>
  <si>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</si>
  <si>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</si>
  <si>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</si>
  <si>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</si>
  <si>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</si>
  <si>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</si>
  <si>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</si>
  <si>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</si>
  <si>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</si>
  <si>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</si>
  <si>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</si>
  <si>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</si>
  <si>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</si>
  <si>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</si>
  <si>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</si>
  <si>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</si>
  <si>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</si>
  <si>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</si>
  <si>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</si>
  <si>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</si>
  <si>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</si>
  <si>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</si>
  <si>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</si>
  <si>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</si>
  <si>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</si>
  <si>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</si>
  <si>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</si>
  <si>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</si>
  <si>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</si>
  <si>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</si>
  <si>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</si>
  <si>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</si>
  <si>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</si>
  <si>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</si>
  <si>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</si>
  <si>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</si>
  <si>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</si>
  <si>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</si>
  <si>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</si>
  <si>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</si>
  <si>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</si>
  <si>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</si>
  <si>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</si>
  <si>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</si>
  <si>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</si>
  <si>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</si>
  <si>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</si>
  <si>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</si>
  <si>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</si>
  <si>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</si>
  <si>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</si>
  <si>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</si>
  <si>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</si>
  <si>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</si>
  <si>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</si>
  <si>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</si>
  <si>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</si>
  <si>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</si>
  <si>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</si>
  <si>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</si>
  <si>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</si>
  <si>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</si>
  <si>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</si>
  <si>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</si>
  <si>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</si>
  <si>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</si>
  <si>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</si>
  <si>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</si>
  <si>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</si>
  <si>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</si>
  <si>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</si>
  <si>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</si>
  <si>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</si>
  <si>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</si>
  <si>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</si>
  <si>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</si>
  <si>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</si>
  <si>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</si>
  <si>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</si>
  <si>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</si>
  <si>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</si>
  <si>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</si>
  <si>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</si>
  <si>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</si>
  <si>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</si>
  <si>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</si>
  <si>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</si>
  <si>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</si>
  <si>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</si>
  <si>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</si>
  <si>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</si>
  <si>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</si>
  <si>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</si>
  <si>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</si>
  <si>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</si>
  <si>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</si>
  <si>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</si>
  <si>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</si>
  <si>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</si>
  <si>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</si>
  <si>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</si>
  <si>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</si>
  <si>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</si>
  <si>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</si>
  <si>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</si>
  <si>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</si>
  <si>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</si>
  <si>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</si>
  <si>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</si>
  <si>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</si>
  <si>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</si>
  <si>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</si>
  <si>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</si>
  <si>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</si>
  <si>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</si>
  <si>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</si>
  <si>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</si>
  <si>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</si>
  <si>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</si>
  <si>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</si>
  <si>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</si>
  <si>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</si>
  <si>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</si>
  <si>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</si>
  <si>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</si>
  <si>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</si>
  <si>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</si>
  <si>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</si>
  <si>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</si>
  <si>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</si>
  <si>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</si>
  <si>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</si>
  <si>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</si>
  <si>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</si>
  <si>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</si>
  <si>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</si>
  <si>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</si>
  <si>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</si>
  <si>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</si>
  <si>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</si>
  <si>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</si>
  <si>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</si>
  <si>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</si>
  <si>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</si>
  <si>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</si>
  <si>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</si>
  <si>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</si>
  <si>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</si>
  <si>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</si>
  <si>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</si>
  <si>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</si>
  <si>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</si>
  <si>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</si>
  <si>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</si>
  <si>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</si>
  <si>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</si>
  <si>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</si>
  <si>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</si>
  <si>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</si>
  <si>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</si>
  <si>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</si>
  <si>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</si>
  <si>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</si>
  <si>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</si>
  <si>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</si>
  <si>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</si>
  <si>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</si>
  <si>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</si>
  <si>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</si>
  <si>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</si>
  <si>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</si>
  <si>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</si>
  <si>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</si>
  <si>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</si>
  <si>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</si>
  <si>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</si>
  <si>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</si>
  <si>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</si>
  <si>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</si>
  <si>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</si>
  <si>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</si>
  <si>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</si>
  <si>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</si>
  <si>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</si>
  <si>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</si>
  <si>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</si>
  <si>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</si>
  <si>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</si>
  <si>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</si>
  <si>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</si>
  <si>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</si>
  <si>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</si>
  <si>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</si>
  <si>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</si>
  <si>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</si>
  <si>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</si>
  <si>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</si>
  <si>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</si>
  <si>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</si>
  <si>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</si>
  <si>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</si>
  <si>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</si>
  <si>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</si>
  <si>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</si>
  <si>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</si>
  <si>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</si>
  <si>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</si>
  <si>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</si>
  <si>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</si>
  <si>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</si>
  <si>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</si>
  <si>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</si>
  <si>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</si>
  <si>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</si>
  <si>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</si>
  <si>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</si>
  <si>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</si>
  <si>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</si>
  <si>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</si>
  <si>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</si>
  <si>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</si>
  <si>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</si>
  <si>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</si>
  <si>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</si>
  <si>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</si>
  <si>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</si>
  <si>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</si>
  <si>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</si>
  <si>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</si>
  <si>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</si>
  <si>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</si>
  <si>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</si>
  <si>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</si>
  <si>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</si>
  <si>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</si>
  <si>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</si>
  <si>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</si>
  <si>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</si>
  <si>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</si>
  <si>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</si>
  <si>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</si>
  <si>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</si>
  <si>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</si>
  <si>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</si>
  <si>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</si>
  <si>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</si>
  <si>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</si>
  <si>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</si>
  <si>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</si>
  <si>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</si>
  <si>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</si>
  <si>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</si>
  <si>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</si>
  <si>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</si>
  <si>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</si>
  <si>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</si>
  <si>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</si>
  <si>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</si>
  <si>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</si>
  <si>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</si>
  <si>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</si>
  <si>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</si>
  <si>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</si>
  <si>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</si>
  <si>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</si>
  <si>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</si>
  <si>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</si>
  <si>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</si>
  <si>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</si>
  <si>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</si>
  <si>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</si>
  <si>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</si>
  <si>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</si>
  <si>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</si>
  <si>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</si>
  <si>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</si>
  <si>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</si>
  <si>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</si>
  <si>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</si>
  <si>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</si>
  <si>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</si>
  <si>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</si>
  <si>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</si>
  <si>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</si>
  <si>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</si>
  <si>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</si>
  <si>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</si>
  <si>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</si>
  <si>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</si>
  <si>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</si>
  <si>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</si>
  <si>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</si>
  <si>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</si>
  <si>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</si>
  <si>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</si>
  <si>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</si>
  <si>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</si>
  <si>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</si>
  <si>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</si>
  <si>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</si>
  <si>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</si>
  <si>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</si>
  <si>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</si>
  <si>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</si>
  <si>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</si>
  <si>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</si>
  <si>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</si>
  <si>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</si>
  <si>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</si>
  <si>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</si>
  <si>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</si>
  <si>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</si>
  <si>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</si>
  <si>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</si>
  <si>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</si>
  <si>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</si>
  <si>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</si>
  <si>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</si>
  <si>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</si>
  <si>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</si>
  <si>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</si>
  <si>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</si>
  <si>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</si>
  <si>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</si>
  <si>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</si>
  <si>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</si>
  <si>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</si>
  <si>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</si>
  <si>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</si>
  <si>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</si>
  <si>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</si>
  <si>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</si>
  <si>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</si>
  <si>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</si>
  <si>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</si>
  <si>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</si>
  <si>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</si>
  <si>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</si>
  <si>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</si>
  <si>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</si>
  <si>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</si>
  <si>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</si>
  <si>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</si>
  <si>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</si>
  <si>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</si>
  <si>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</si>
  <si>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</si>
  <si>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</si>
  <si>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</si>
  <si>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</si>
  <si>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</si>
  <si>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</si>
  <si>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</si>
  <si>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</si>
  <si>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</si>
  <si>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</si>
  <si>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</si>
  <si>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</si>
  <si>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</si>
  <si>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</si>
  <si>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</si>
  <si>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</si>
  <si>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</si>
  <si>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</si>
  <si>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</si>
  <si>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</si>
  <si>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</si>
  <si>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</si>
  <si>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</si>
  <si>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</si>
  <si>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</si>
  <si>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</si>
  <si>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</si>
  <si>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</si>
  <si>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</si>
  <si>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</si>
  <si>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</si>
  <si>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</si>
  <si>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</si>
  <si>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</si>
  <si>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</si>
  <si>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</si>
  <si>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</si>
  <si>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</si>
  <si>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</si>
  <si>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</si>
  <si>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</si>
  <si>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</si>
  <si>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</si>
  <si>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</si>
  <si>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</si>
  <si>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</si>
  <si>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</si>
  <si>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</si>
  <si>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</si>
  <si>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</si>
  <si>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</si>
  <si>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</si>
  <si>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</si>
  <si>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</si>
  <si>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</si>
  <si>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</si>
  <si>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</si>
  <si>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</si>
  <si>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</si>
  <si>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</si>
  <si>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</si>
  <si>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</si>
  <si>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</si>
  <si>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</si>
  <si>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</si>
  <si>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</si>
  <si>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</si>
  <si>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</si>
  <si>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</si>
  <si>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</si>
  <si>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</si>
  <si>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</si>
  <si>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</si>
  <si>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</si>
  <si>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</si>
  <si>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</si>
  <si>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</si>
  <si>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</si>
  <si>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</si>
  <si>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</si>
  <si>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</si>
  <si>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</si>
  <si>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</si>
  <si>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</si>
  <si>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</si>
  <si>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</si>
  <si>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</si>
  <si>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</si>
  <si>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</si>
  <si>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</si>
  <si>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</si>
  <si>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</si>
  <si>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</si>
  <si>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</si>
  <si>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</si>
  <si>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</si>
  <si>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</si>
  <si>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</si>
  <si>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</si>
  <si>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</si>
  <si>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</si>
  <si>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</si>
  <si>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</si>
  <si>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</si>
  <si>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</si>
  <si>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</si>
  <si>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</si>
  <si>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</si>
  <si>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</si>
  <si>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</si>
  <si>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</si>
  <si>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</si>
  <si>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</si>
  <si>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</si>
  <si>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</si>
  <si>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</si>
  <si>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</si>
  <si>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</si>
  <si>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</si>
  <si>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</si>
  <si>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</si>
  <si>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</si>
  <si>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</si>
  <si>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</si>
  <si>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</si>
  <si>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</si>
  <si>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</si>
  <si>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</si>
  <si>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</si>
  <si>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</si>
  <si>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</si>
  <si>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</si>
  <si>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</si>
  <si>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</si>
  <si>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</si>
  <si>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</si>
  <si>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</si>
  <si>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</si>
  <si>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</si>
  <si>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</si>
  <si>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</si>
  <si>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</si>
  <si>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</si>
  <si>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</si>
  <si>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</si>
  <si>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</si>
  <si>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</si>
  <si>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</si>
  <si>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</si>
  <si>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</si>
  <si>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</si>
  <si>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</si>
  <si>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</si>
  <si>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</si>
  <si>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</si>
  <si>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</si>
  <si>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</si>
  <si>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</si>
  <si>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</si>
  <si>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</si>
  <si>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</si>
  <si>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</si>
  <si>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</si>
  <si>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</si>
  <si>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</si>
  <si>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</si>
  <si>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</si>
  <si>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</si>
  <si>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</si>
  <si>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</si>
  <si>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</si>
  <si>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</si>
  <si>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</si>
  <si>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</si>
  <si>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</si>
  <si>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</si>
  <si>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</si>
  <si>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</si>
  <si>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</si>
  <si>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</si>
  <si>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</si>
  <si>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</si>
  <si>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</si>
  <si>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</si>
  <si>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</si>
  <si>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</si>
  <si>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</si>
  <si>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</si>
  <si>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</si>
  <si>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</si>
  <si>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</si>
  <si>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</si>
  <si>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</si>
  <si>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</si>
  <si>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</si>
  <si>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</si>
  <si>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</si>
  <si>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</si>
  <si>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</si>
  <si>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</si>
  <si>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</si>
  <si>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</si>
  <si>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</si>
  <si>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</si>
  <si>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</si>
  <si>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</si>
  <si>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</si>
  <si>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</si>
  <si>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</si>
  <si>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</si>
  <si>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</si>
  <si>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</si>
  <si>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</si>
  <si>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</si>
  <si>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</si>
  <si>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</si>
  <si>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</si>
  <si>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</si>
  <si>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</si>
  <si>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</si>
  <si>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</si>
  <si>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</si>
  <si>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</si>
  <si>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</si>
  <si>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</si>
  <si>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</si>
  <si>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</si>
  <si>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</si>
  <si>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</si>
  <si>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</si>
  <si>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</si>
  <si>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</si>
  <si>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</si>
  <si>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</si>
  <si>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</si>
  <si>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</si>
  <si>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</si>
  <si>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</si>
  <si>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</si>
  <si>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</si>
  <si>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</si>
  <si>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</si>
  <si>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</si>
  <si>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</si>
  <si>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</si>
  <si>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</si>
  <si>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</si>
  <si>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</si>
  <si>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</si>
  <si>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</si>
  <si>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</si>
  <si>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</si>
  <si>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</si>
  <si>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</si>
  <si>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</si>
  <si>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</si>
  <si>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</si>
  <si>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</si>
  <si>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</si>
  <si>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</si>
  <si>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</si>
  <si>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</si>
  <si>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</si>
  <si>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</si>
  <si>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</si>
  <si>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</si>
  <si>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</si>
  <si>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</si>
  <si>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</si>
  <si>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</si>
  <si>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</si>
  <si>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</si>
  <si>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</si>
  <si>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</si>
  <si>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</si>
  <si>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</si>
  <si>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</si>
  <si>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</si>
  <si>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</si>
  <si>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</si>
  <si>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</si>
  <si>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</si>
  <si>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</si>
  <si>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</si>
  <si>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</si>
  <si>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</si>
  <si>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</si>
  <si>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</si>
  <si>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</si>
  <si>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</si>
  <si>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</si>
  <si>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</si>
  <si>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</si>
  <si>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</si>
  <si>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</si>
  <si>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</si>
  <si>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</si>
  <si>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</si>
  <si>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</si>
  <si>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</si>
  <si>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</si>
  <si>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</si>
  <si>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</si>
  <si>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</si>
  <si>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</si>
  <si>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</si>
  <si>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</si>
  <si>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</si>
  <si>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</si>
  <si>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</si>
  <si>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</si>
  <si>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</si>
  <si>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</si>
  <si>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</si>
  <si>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</si>
  <si>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</si>
  <si>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</si>
  <si>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</si>
  <si>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</si>
  <si>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</si>
  <si>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</si>
  <si>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</si>
  <si>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</si>
  <si>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</si>
  <si>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</si>
  <si>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</si>
  <si>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</si>
  <si>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</si>
  <si>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</si>
  <si>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</si>
  <si>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</si>
  <si>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</si>
  <si>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</si>
  <si>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</si>
  <si>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</si>
  <si>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</si>
  <si>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</si>
  <si>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</si>
  <si>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</si>
  <si>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</si>
  <si>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</si>
  <si>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</si>
  <si>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</si>
  <si>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</si>
  <si>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</si>
  <si>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</si>
  <si>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</si>
  <si>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</si>
  <si>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</si>
  <si>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</si>
  <si>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</si>
  <si>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</si>
  <si>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</si>
  <si>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</si>
  <si>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</si>
  <si>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</si>
  <si>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</si>
  <si>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</si>
  <si>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</si>
  <si>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</si>
  <si>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</si>
  <si>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</si>
  <si>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</si>
  <si>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</si>
  <si>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</si>
  <si>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</si>
  <si>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</si>
  <si>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</si>
  <si>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</si>
  <si>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</si>
  <si>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</si>
  <si>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</si>
  <si>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</si>
  <si>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</si>
  <si>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</si>
  <si>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</si>
  <si>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</si>
  <si>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</si>
  <si>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</si>
  <si>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</si>
  <si>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</si>
  <si>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</si>
  <si>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</si>
  <si>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</si>
  <si>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</si>
  <si>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</si>
  <si>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</si>
  <si>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</si>
  <si>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</si>
  <si>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</si>
  <si>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</si>
  <si>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</si>
  <si>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</si>
  <si>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</si>
  <si>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</si>
  <si>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</si>
  <si>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</si>
  <si>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</si>
  <si>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</si>
  <si>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</si>
  <si>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</si>
  <si>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</si>
  <si>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</si>
  <si>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</si>
  <si>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</si>
  <si>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</si>
  <si>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</si>
  <si>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</si>
  <si>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</si>
  <si>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</si>
  <si>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</si>
  <si>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</si>
  <si>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</si>
  <si>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</si>
  <si>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</si>
  <si>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</si>
  <si>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</si>
  <si>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</si>
  <si>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</si>
  <si>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</si>
  <si>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</si>
  <si>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</si>
  <si>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</si>
  <si>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</si>
  <si>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</si>
  <si>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</si>
  <si>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</si>
  <si>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</si>
  <si>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</si>
  <si>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</si>
  <si>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</si>
  <si>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</si>
  <si>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</si>
  <si>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</si>
  <si>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</si>
  <si>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</si>
  <si>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</si>
  <si>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</si>
  <si>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</si>
  <si>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</si>
  <si>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</si>
  <si>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</si>
  <si>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</si>
  <si>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</si>
  <si>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</si>
  <si>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</si>
  <si>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</si>
  <si>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</si>
  <si>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</si>
  <si>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</si>
  <si>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</si>
  <si>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</si>
  <si>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</si>
  <si>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</si>
  <si>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</si>
  <si>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</si>
  <si>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</si>
  <si>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</si>
  <si>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</si>
  <si>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</si>
  <si>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</si>
  <si>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</si>
  <si>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</si>
  <si>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</si>
  <si>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</si>
  <si>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</si>
  <si>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</si>
  <si>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</si>
  <si>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</si>
  <si>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</si>
  <si>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</si>
  <si>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</si>
  <si>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</si>
  <si>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</si>
  <si>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</si>
  <si>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</si>
  <si>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</si>
  <si>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</si>
  <si>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</si>
  <si>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</si>
  <si>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</si>
  <si>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</si>
  <si>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</si>
  <si>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</si>
  <si>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</si>
  <si>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</si>
  <si>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</si>
  <si>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</si>
  <si>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</si>
  <si>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</si>
  <si>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</si>
  <si>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</si>
  <si>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</si>
  <si>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</si>
  <si>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</si>
  <si>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</si>
  <si>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</si>
  <si>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</si>
  <si>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</si>
  <si>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</si>
  <si>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</si>
  <si>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</si>
  <si>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</si>
  <si>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</si>
  <si>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</si>
  <si>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</si>
  <si>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</si>
  <si>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</si>
  <si>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</si>
  <si>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</si>
  <si>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</si>
  <si>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</si>
  <si>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</si>
  <si>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</si>
  <si>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</si>
  <si>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</si>
  <si>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</si>
  <si>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</si>
  <si>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</si>
  <si>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</si>
  <si>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</si>
  <si>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</si>
  <si>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</si>
  <si>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</si>
  <si>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</si>
  <si>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</si>
  <si>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</si>
  <si>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</si>
  <si>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</si>
  <si>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</si>
  <si>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</si>
  <si>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</si>
  <si>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</si>
  <si>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</si>
  <si>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</si>
  <si>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</si>
  <si>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</si>
  <si>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</si>
  <si>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</si>
  <si>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</si>
  <si>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</si>
  <si>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</si>
  <si>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</si>
  <si>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</si>
  <si>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</si>
  <si>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</si>
  <si>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</si>
  <si>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</si>
  <si>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</si>
  <si>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</si>
  <si>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</si>
  <si>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</si>
  <si>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</si>
  <si>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</si>
  <si>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</si>
  <si>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</si>
  <si>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</si>
  <si>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</si>
  <si>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</si>
  <si>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</si>
  <si>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</si>
  <si>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</si>
  <si>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</si>
  <si>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</si>
  <si>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</si>
  <si>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</si>
  <si>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</si>
  <si>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</si>
  <si>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</si>
  <si>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</si>
  <si>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</si>
  <si>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</si>
  <si>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</si>
  <si>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</si>
  <si>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</si>
  <si>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</si>
  <si>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</si>
  <si>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</si>
  <si>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</si>
  <si>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</si>
  <si>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</si>
  <si>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</si>
  <si>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</si>
  <si>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</si>
  <si>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</si>
  <si>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</si>
  <si>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</si>
  <si>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</si>
  <si>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</si>
  <si>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</si>
  <si>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</si>
  <si>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</si>
  <si>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</si>
  <si>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</si>
  <si>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</si>
  <si>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</si>
  <si>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</si>
  <si>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</si>
  <si>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</si>
  <si>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</si>
  <si>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</si>
  <si>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</si>
  <si>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</si>
  <si>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</si>
  <si>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</si>
  <si>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</si>
  <si>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</si>
  <si>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</si>
  <si>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</si>
  <si>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</si>
  <si>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</si>
  <si>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</si>
  <si>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</si>
  <si>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</si>
  <si>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</si>
  <si>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</si>
  <si>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</si>
  <si>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</si>
  <si>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</si>
  <si>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</si>
  <si>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</si>
  <si>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</si>
  <si>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</si>
  <si>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</si>
  <si>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</si>
  <si>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</si>
  <si>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</si>
  <si>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</si>
  <si>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</si>
  <si>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</si>
  <si>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</si>
  <si>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</si>
  <si>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</si>
  <si>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</si>
  <si>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</si>
  <si>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</si>
  <si>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</si>
  <si>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</si>
  <si>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</si>
  <si>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</si>
  <si>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</si>
  <si>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</si>
  <si>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</si>
  <si>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</si>
  <si>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</si>
  <si>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</si>
  <si>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</si>
  <si>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</si>
  <si>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</si>
  <si>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</si>
  <si>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</si>
  <si>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</si>
  <si>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</si>
  <si>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</si>
  <si>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</si>
  <si>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</si>
  <si>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</si>
  <si>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</si>
  <si>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</si>
  <si>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</si>
  <si>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</si>
  <si>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</si>
  <si>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</si>
  <si>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</si>
  <si>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</si>
  <si>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</si>
  <si>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</si>
  <si>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</si>
  <si>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</si>
  <si>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</si>
  <si>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</si>
  <si>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</si>
  <si>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</si>
  <si>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</si>
  <si>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</si>
  <si>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</si>
  <si>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</si>
  <si>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</si>
  <si>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</si>
  <si>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</si>
  <si>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</si>
  <si>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</si>
  <si>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</si>
  <si>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</si>
  <si>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</si>
  <si>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</si>
  <si>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</si>
  <si>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</si>
  <si>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</si>
  <si>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</si>
  <si>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</si>
  <si>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</si>
  <si>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</si>
  <si>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</si>
  <si>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</si>
  <si>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</si>
  <si>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</si>
  <si>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</si>
  <si>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</si>
  <si>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</si>
  <si>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</si>
  <si>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</si>
  <si>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</si>
  <si>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</si>
  <si>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</si>
  <si>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</si>
  <si>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</si>
  <si>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</si>
  <si>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</si>
  <si>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</si>
  <si>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</si>
  <si>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</si>
  <si>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</si>
  <si>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</si>
  <si>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</si>
  <si>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</si>
  <si>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</si>
  <si>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</si>
  <si>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</si>
  <si>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</si>
  <si>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</si>
  <si>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</si>
  <si>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</si>
  <si>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</si>
  <si>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</si>
  <si>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</si>
  <si>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</si>
  <si>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</si>
  <si>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</si>
  <si>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</si>
  <si>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</si>
  <si>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</si>
  <si>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</si>
  <si>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</si>
  <si>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</si>
  <si>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</si>
  <si>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</si>
  <si>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</si>
  <si>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</si>
  <si>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</si>
  <si>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</si>
  <si>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</si>
  <si>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</si>
  <si>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</si>
  <si>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</si>
  <si>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</si>
  <si>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</si>
  <si>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</si>
  <si>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</si>
  <si>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</si>
  <si>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</si>
  <si>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</si>
  <si>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</si>
  <si>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</si>
  <si>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</si>
  <si>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</si>
  <si>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</si>
  <si>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</si>
  <si>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</si>
  <si>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</si>
  <si>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</si>
  <si>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</si>
  <si>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</si>
  <si>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</si>
  <si>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</si>
  <si>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</si>
  <si>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</si>
  <si>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</si>
  <si>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</si>
  <si>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</si>
  <si>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</si>
  <si>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</si>
  <si>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</si>
  <si>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</si>
  <si>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</si>
  <si>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</si>
  <si>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</si>
  <si>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</si>
  <si>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</si>
  <si>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</si>
  <si>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</si>
  <si>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</si>
  <si>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</si>
  <si>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</si>
  <si>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</si>
  <si>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</si>
  <si>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</si>
  <si>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</si>
  <si>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</si>
  <si>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</si>
  <si>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</si>
  <si>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</si>
  <si>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</si>
  <si>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</si>
  <si>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</si>
  <si>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</si>
  <si>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</si>
  <si>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</si>
  <si>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</si>
  <si>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</si>
  <si>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</si>
  <si>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</si>
  <si>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</si>
  <si>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</si>
  <si>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</si>
  <si>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</si>
  <si>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</si>
  <si>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</si>
  <si>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</si>
  <si>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</si>
  <si>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</si>
  <si>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</si>
  <si>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</si>
  <si>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</si>
  <si>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</si>
  <si>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</si>
  <si>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</si>
  <si>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</si>
  <si>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</si>
  <si>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</si>
  <si>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</si>
  <si>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</si>
  <si>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</si>
  <si>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</si>
  <si>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</si>
  <si>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</si>
  <si>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</si>
  <si>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</si>
  <si>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</si>
  <si>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</si>
  <si>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</si>
  <si>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</si>
  <si>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</si>
  <si>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</si>
  <si>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</si>
  <si>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</si>
  <si>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</si>
  <si>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</si>
  <si>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</si>
  <si>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</si>
  <si>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</si>
  <si>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</si>
  <si>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</si>
  <si>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</si>
  <si>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</si>
  <si>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</si>
  <si>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</si>
  <si>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</si>
  <si>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</si>
  <si>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</si>
  <si>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</si>
  <si>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</si>
  <si>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</si>
  <si>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</si>
  <si>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</si>
  <si>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</si>
  <si>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</si>
  <si>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</si>
  <si>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</si>
  <si>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</si>
  <si>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</si>
  <si>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</si>
  <si>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</si>
  <si>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</si>
  <si>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</si>
  <si>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</si>
  <si>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</si>
  <si>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</si>
  <si>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</si>
  <si>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</si>
  <si>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</si>
  <si>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</si>
  <si>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</si>
  <si>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</si>
  <si>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</si>
  <si>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</si>
  <si>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</si>
  <si>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</si>
  <si>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</si>
  <si>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</si>
  <si>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</si>
  <si>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</si>
  <si>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</si>
  <si>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</si>
  <si>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</si>
  <si>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</si>
  <si>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</si>
  <si>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</si>
  <si>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</si>
  <si>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</si>
  <si>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</si>
  <si>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</si>
  <si>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</si>
  <si>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</si>
  <si>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</si>
  <si>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</si>
  <si>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</si>
  <si>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</si>
  <si>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</si>
  <si>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</si>
  <si>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</si>
  <si>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</si>
  <si>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</si>
  <si>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</si>
  <si>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</si>
  <si>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</si>
  <si>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</si>
  <si>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</si>
  <si>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</si>
  <si>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</si>
  <si>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</si>
  <si>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</si>
  <si>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</si>
  <si>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</si>
  <si>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</si>
  <si>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</si>
  <si>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</si>
  <si>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</si>
  <si>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</si>
  <si>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</si>
  <si>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</si>
  <si>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</si>
  <si>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</si>
  <si>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</si>
  <si>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</si>
  <si>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</si>
  <si>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</si>
  <si>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</si>
  <si>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</si>
  <si>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</si>
  <si>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</si>
  <si>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</si>
  <si>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</si>
  <si>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</si>
  <si>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</si>
  <si>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</si>
  <si>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</si>
  <si>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</si>
  <si>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</si>
  <si>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</si>
  <si>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</si>
  <si>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</si>
  <si>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</si>
  <si>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</si>
  <si>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</si>
  <si>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</si>
  <si>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</si>
  <si>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</si>
  <si>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</si>
  <si>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</si>
  <si>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</si>
  <si>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</si>
  <si>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</si>
  <si>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</si>
  <si>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</si>
  <si>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</si>
  <si>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</si>
  <si>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</si>
  <si>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</si>
  <si>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</si>
  <si>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</si>
  <si>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</si>
  <si>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</si>
  <si>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</si>
  <si>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</si>
  <si>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</si>
  <si>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</si>
  <si>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</si>
  <si>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</si>
  <si>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</si>
  <si>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</si>
  <si>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</si>
  <si>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</si>
  <si>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</si>
  <si>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</si>
  <si>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</si>
  <si>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</si>
  <si>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</si>
  <si>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</si>
  <si>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</si>
  <si>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</si>
  <si>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</si>
  <si>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</si>
  <si>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</si>
  <si>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</si>
  <si>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</si>
  <si>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</si>
  <si>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</si>
  <si>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</si>
  <si>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</si>
  <si>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</si>
  <si>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</si>
  <si>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</si>
  <si>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</si>
  <si>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</si>
  <si>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</si>
  <si>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</si>
  <si>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</si>
  <si>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</si>
  <si>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</si>
  <si>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</si>
  <si>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</si>
  <si>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</si>
  <si>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</si>
  <si>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</si>
  <si>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</si>
  <si>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</si>
  <si>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</si>
  <si>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</si>
  <si>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</si>
  <si>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</si>
  <si>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</si>
  <si>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</si>
  <si>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</si>
  <si>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</si>
  <si>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</si>
  <si>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</si>
  <si>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</si>
  <si>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</si>
  <si>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</si>
  <si>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</si>
  <si>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</si>
  <si>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</si>
  <si>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</si>
  <si>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</si>
  <si>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</si>
  <si>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</si>
  <si>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</si>
  <si>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</si>
  <si>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</si>
  <si>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</si>
  <si>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</si>
  <si>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</si>
  <si>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</si>
  <si>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</si>
  <si>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</si>
  <si>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</si>
  <si>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</si>
  <si>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</si>
  <si>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</si>
  <si>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</si>
  <si>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</si>
  <si>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</si>
  <si>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</si>
  <si>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</si>
  <si>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</si>
  <si>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</si>
  <si>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</si>
  <si>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</si>
  <si>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</si>
  <si>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</si>
  <si>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</si>
  <si>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</si>
  <si>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</si>
  <si>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</si>
  <si>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</si>
  <si>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</si>
  <si>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</si>
  <si>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</si>
  <si>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</si>
  <si>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</si>
  <si>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</si>
  <si>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</si>
  <si>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</si>
  <si>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</si>
  <si>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</si>
  <si>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</si>
  <si>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</si>
  <si>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</si>
  <si>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</si>
  <si>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</si>
  <si>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</si>
  <si>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</si>
  <si>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</si>
  <si>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</si>
  <si>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</si>
  <si>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</si>
  <si>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</si>
  <si>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</si>
  <si>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</si>
  <si>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</si>
  <si>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</si>
  <si>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</si>
  <si>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</si>
  <si>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</si>
  <si>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</si>
  <si>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</si>
  <si>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</si>
  <si>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</si>
  <si>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</si>
  <si>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</si>
  <si>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</si>
  <si>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</si>
  <si>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</si>
  <si>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</si>
  <si>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</si>
  <si>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</si>
  <si>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</si>
  <si>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</si>
  <si>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</si>
  <si>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</si>
  <si>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</si>
  <si>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</si>
  <si>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</si>
  <si>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</si>
  <si>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</si>
  <si>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</si>
  <si>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</si>
  <si>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</si>
  <si>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</si>
  <si>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</si>
  <si>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</si>
  <si>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</si>
  <si>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</si>
  <si>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</si>
  <si>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</si>
  <si>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</si>
  <si>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</si>
  <si>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</si>
  <si>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</si>
  <si>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</si>
  <si>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</si>
  <si>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</si>
  <si>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</si>
  <si>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</si>
  <si>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</si>
  <si>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</si>
  <si>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</si>
  <si>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</si>
  <si>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</si>
  <si>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</si>
  <si>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</si>
  <si>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</si>
  <si>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</si>
  <si>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</si>
  <si>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</si>
  <si>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</si>
  <si>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</si>
  <si>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</si>
  <si>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</si>
  <si>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</si>
  <si>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</si>
  <si>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</si>
  <si>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</si>
  <si>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</si>
  <si>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</si>
  <si>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</si>
  <si>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</si>
  <si>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</si>
  <si>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</si>
  <si>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</si>
  <si>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</si>
  <si>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</si>
  <si>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</si>
  <si>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</si>
  <si>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</si>
  <si>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</si>
  <si>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</si>
  <si>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</si>
  <si>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</si>
  <si>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</si>
  <si>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</si>
  <si>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</si>
  <si>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</si>
  <si>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</si>
  <si>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</si>
  <si>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</si>
  <si>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</si>
  <si>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</si>
  <si>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</si>
  <si>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</si>
  <si>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</si>
  <si>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</si>
  <si>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</si>
  <si>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</si>
  <si>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</si>
  <si>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</si>
  <si>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</si>
  <si>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</si>
  <si>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</si>
  <si>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</si>
  <si>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</si>
  <si>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</si>
  <si>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</si>
  <si>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</si>
  <si>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</si>
  <si>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</si>
  <si>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</si>
  <si>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</si>
  <si>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</si>
  <si>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</si>
  <si>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</si>
  <si>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</si>
  <si>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</si>
  <si>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</si>
  <si>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</si>
  <si>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</si>
  <si>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</si>
  <si>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</si>
  <si>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</si>
  <si>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</si>
  <si>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</si>
  <si>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</si>
  <si>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</si>
  <si>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</si>
  <si>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</si>
  <si>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</si>
  <si>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</si>
  <si>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</si>
  <si>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</si>
  <si>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</si>
  <si>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</si>
  <si>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</si>
  <si>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</si>
  <si>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</si>
  <si>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</si>
  <si>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</si>
  <si>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</si>
  <si>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</si>
  <si>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</si>
  <si>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</si>
  <si>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</si>
  <si>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</si>
  <si>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</si>
  <si>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</si>
  <si>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</si>
  <si>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</si>
  <si>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</si>
  <si>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</si>
  <si>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</si>
  <si>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</si>
  <si>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</si>
  <si>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</si>
  <si>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</si>
  <si>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</si>
  <si>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</si>
  <si>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</si>
  <si>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</si>
  <si>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</si>
  <si>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</si>
  <si>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</si>
  <si>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</si>
  <si>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</si>
  <si>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</si>
  <si>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</si>
  <si>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</si>
  <si>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</si>
  <si>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</si>
  <si>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</si>
  <si>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</si>
  <si>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</si>
  <si>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</si>
  <si>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</si>
  <si>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</si>
  <si>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</si>
  <si>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</si>
  <si>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</si>
  <si>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</si>
  <si>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</si>
  <si>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</si>
  <si>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</si>
  <si>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</si>
  <si>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</si>
  <si>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</si>
  <si>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</si>
  <si>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</si>
  <si>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</si>
  <si>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</si>
  <si>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</si>
  <si>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</si>
  <si>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</si>
  <si>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</si>
  <si>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</si>
  <si>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</si>
  <si>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</si>
  <si>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</si>
  <si>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</si>
  <si>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</si>
  <si>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</si>
  <si>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</si>
  <si>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</si>
  <si>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</si>
  <si>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</si>
  <si>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</si>
  <si>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</si>
  <si>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</si>
  <si>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</si>
  <si>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</si>
  <si>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</si>
  <si>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</si>
  <si>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</si>
  <si>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</si>
  <si>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</si>
  <si>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</si>
  <si>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</si>
  <si>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</si>
  <si>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</si>
  <si>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</si>
  <si>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</si>
  <si>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</si>
  <si>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</si>
  <si>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</si>
  <si>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</si>
  <si>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</si>
  <si>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</si>
  <si>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</si>
  <si>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</si>
  <si>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</si>
  <si>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</si>
  <si>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</si>
  <si>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</si>
  <si>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</si>
  <si>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</si>
  <si>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</si>
  <si>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</si>
  <si>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</si>
  <si>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</si>
  <si>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</si>
  <si>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</si>
  <si>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</si>
  <si>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</si>
  <si>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</si>
  <si>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</si>
  <si>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</si>
  <si>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</si>
  <si>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</si>
  <si>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</si>
  <si>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</si>
  <si>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</si>
  <si>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</si>
  <si>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</si>
  <si>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</si>
  <si>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</si>
  <si>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</si>
  <si>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</si>
  <si>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</si>
  <si>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</si>
  <si>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</si>
  <si>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</si>
  <si>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</si>
  <si>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</si>
  <si>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</si>
  <si>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</si>
  <si>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</si>
  <si>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</si>
  <si>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</si>
  <si>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</si>
  <si>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</si>
  <si>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</si>
  <si>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</si>
  <si>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</si>
  <si>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</si>
  <si>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</si>
  <si>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</si>
  <si>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</si>
  <si>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</si>
  <si>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</si>
  <si>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</si>
  <si>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</si>
  <si>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</si>
  <si>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</si>
  <si>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</si>
  <si>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</si>
  <si>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</si>
  <si>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</si>
  <si>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</si>
  <si>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</si>
  <si>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</si>
  <si>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</si>
  <si>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</si>
  <si>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</si>
  <si>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</si>
  <si>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</si>
  <si>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</si>
  <si>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</si>
  <si>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</si>
  <si>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</si>
  <si>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</si>
  <si>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</si>
  <si>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</si>
  <si>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</si>
  <si>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</si>
  <si>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</si>
  <si>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</si>
  <si>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</si>
  <si>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</si>
  <si>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</si>
  <si>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</si>
  <si>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</si>
  <si>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</si>
  <si>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</si>
  <si>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</si>
  <si>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</si>
  <si>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</si>
  <si>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</si>
  <si>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</si>
  <si>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</si>
  <si>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</si>
  <si>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</si>
  <si>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</si>
  <si>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</si>
  <si>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</si>
  <si>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</si>
  <si>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</si>
  <si>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</si>
  <si>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</si>
  <si>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</si>
  <si>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</si>
  <si>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</si>
  <si>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</si>
  <si>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</si>
  <si>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</si>
  <si>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</si>
  <si>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</si>
  <si>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</si>
  <si>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</si>
  <si>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</si>
  <si>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</si>
  <si>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</si>
  <si>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</si>
  <si>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</si>
  <si>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</si>
  <si>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</si>
  <si>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</si>
  <si>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</si>
  <si>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</si>
  <si>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</si>
  <si>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</si>
  <si>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</si>
  <si>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</si>
  <si>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</si>
  <si>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</si>
  <si>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</si>
  <si>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</si>
  <si>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</si>
  <si>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</si>
  <si>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</si>
  <si>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</si>
  <si>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</si>
  <si>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</si>
  <si>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</si>
  <si>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</si>
  <si>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</si>
  <si>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</si>
  <si>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</si>
  <si>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</si>
  <si>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</si>
  <si>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</si>
  <si>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</si>
  <si>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</si>
  <si>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</si>
  <si>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</si>
  <si>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</si>
  <si>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</si>
  <si>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</si>
  <si>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</si>
  <si>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</si>
  <si>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</si>
  <si>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</si>
  <si>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</si>
  <si>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</si>
  <si>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</si>
  <si>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</si>
  <si>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</si>
  <si>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</si>
  <si>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</si>
  <si>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</si>
  <si>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</si>
  <si>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</si>
  <si>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</si>
  <si>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</si>
  <si>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</si>
  <si>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</si>
  <si>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</si>
  <si>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</si>
  <si>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</si>
  <si>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</si>
  <si>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</si>
  <si>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</si>
  <si>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</si>
  <si>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</si>
  <si>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</si>
  <si>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</si>
  <si>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</si>
  <si>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</si>
  <si>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</si>
  <si>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</si>
  <si>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</si>
  <si>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</si>
  <si>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</si>
  <si>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</si>
  <si>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</si>
  <si>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</si>
  <si>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</si>
  <si>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</si>
  <si>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</si>
  <si>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</si>
  <si>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</si>
  <si>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</si>
  <si>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</si>
  <si>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</si>
  <si>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</si>
  <si>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</si>
  <si>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</si>
  <si>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</si>
  <si>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</si>
  <si>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</si>
  <si>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</si>
  <si>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</si>
  <si>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</si>
  <si>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</si>
  <si>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</si>
  <si>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</si>
  <si>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</si>
  <si>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</si>
  <si>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</si>
  <si>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</si>
  <si>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</si>
  <si>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</si>
  <si>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</si>
  <si>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</si>
  <si>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</si>
  <si>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</si>
  <si>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</si>
  <si>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</si>
  <si>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</si>
  <si>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</si>
  <si>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</si>
  <si>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</si>
  <si>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</si>
  <si>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</si>
  <si>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</si>
  <si>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</si>
  <si>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</si>
  <si>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</si>
  <si>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</si>
  <si>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</si>
  <si>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</si>
  <si>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</si>
  <si>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</si>
  <si>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</si>
  <si>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</si>
  <si>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</si>
  <si>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</si>
  <si>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</si>
  <si>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</si>
  <si>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</si>
  <si>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</si>
  <si>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</si>
  <si>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</si>
  <si>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</si>
  <si>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</si>
  <si>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</si>
  <si>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</si>
  <si>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</si>
  <si>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</si>
  <si>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</si>
  <si>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</si>
  <si>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</si>
  <si>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</si>
  <si>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</si>
  <si>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</si>
  <si>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</si>
  <si>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</si>
  <si>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</si>
  <si>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</si>
  <si>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</si>
  <si>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</si>
  <si>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</si>
  <si>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</si>
  <si>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</si>
  <si>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</si>
  <si>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</si>
  <si>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</si>
  <si>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</si>
  <si>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</si>
  <si>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</si>
  <si>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</si>
  <si>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</si>
  <si>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</si>
  <si>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</si>
  <si>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</si>
  <si>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</si>
  <si>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</si>
  <si>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</si>
  <si>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</si>
  <si>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</si>
  <si>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</si>
  <si>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</si>
  <si>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</si>
  <si>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</si>
  <si>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</si>
  <si>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</si>
  <si>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</si>
  <si>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</si>
  <si>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</si>
  <si>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</si>
  <si>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</si>
  <si>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</si>
  <si>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</si>
  <si>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</si>
  <si>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</si>
  <si>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</si>
  <si>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</si>
  <si>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</si>
  <si>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</si>
  <si>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</si>
  <si>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</si>
  <si>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</si>
  <si>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</si>
  <si>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</si>
  <si>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</si>
  <si>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</si>
  <si>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</si>
  <si>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</si>
  <si>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</si>
  <si>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</si>
  <si>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</si>
  <si>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</si>
  <si>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</si>
  <si>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</si>
  <si>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</si>
  <si>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</si>
  <si>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</si>
  <si>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</si>
  <si>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</si>
  <si>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</si>
  <si>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</si>
  <si>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</si>
  <si>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</si>
  <si>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</si>
  <si>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</si>
  <si>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</si>
  <si>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</si>
  <si>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</si>
  <si>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</si>
  <si>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</si>
  <si>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</si>
  <si>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</si>
  <si>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</si>
  <si>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</si>
  <si>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</si>
  <si>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</si>
  <si>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</si>
  <si>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</si>
  <si>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</si>
  <si>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</si>
  <si>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</si>
  <si>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</si>
  <si>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</si>
  <si>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</si>
  <si>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</si>
  <si>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</si>
  <si>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</si>
  <si>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</si>
  <si>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</si>
  <si>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</si>
  <si>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</si>
  <si>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</si>
  <si>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</si>
  <si>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</si>
  <si>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</si>
  <si>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</si>
  <si>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</si>
  <si>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</si>
  <si>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</si>
  <si>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</si>
  <si>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</si>
  <si>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</si>
  <si>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</si>
  <si>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</si>
  <si>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</si>
  <si>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</si>
  <si>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</si>
  <si>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</si>
  <si>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</si>
  <si>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</si>
  <si>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</si>
  <si>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</si>
  <si>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</si>
  <si>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</si>
  <si>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</si>
  <si>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</si>
  <si>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</si>
  <si>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</si>
  <si>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</si>
  <si>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</si>
  <si>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</si>
  <si>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</si>
  <si>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</si>
  <si>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</si>
  <si>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</si>
  <si>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</si>
  <si>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</si>
  <si>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</si>
  <si>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</si>
  <si>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</si>
  <si>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</si>
  <si>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</si>
  <si>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</si>
  <si>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</si>
  <si>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</si>
  <si>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</si>
  <si>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</si>
  <si>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</si>
  <si>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</si>
  <si>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</si>
  <si>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</si>
  <si>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</si>
  <si>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</si>
  <si>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</si>
  <si>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</si>
  <si>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</si>
  <si>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</si>
  <si>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</si>
  <si>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</si>
  <si>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</si>
  <si>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</si>
  <si>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</si>
  <si>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</si>
  <si>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</si>
  <si>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</si>
  <si>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</si>
  <si>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</si>
  <si>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</si>
  <si>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</si>
  <si>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</si>
  <si>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</si>
  <si>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</si>
  <si>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</si>
  <si>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</si>
  <si>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</si>
  <si>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</si>
  <si>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</si>
  <si>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</si>
  <si>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</si>
  <si>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</si>
  <si>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</si>
  <si>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</si>
  <si>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</si>
  <si>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</si>
  <si>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</si>
  <si>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</si>
  <si>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</si>
  <si>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</si>
  <si>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</si>
  <si>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</si>
  <si>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</si>
  <si>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</si>
  <si>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</si>
  <si>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</si>
  <si>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</si>
  <si>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</si>
  <si>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</si>
  <si>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</si>
  <si>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</si>
  <si>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</si>
  <si>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</si>
  <si>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</si>
  <si>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</si>
  <si>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</si>
  <si>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</si>
  <si>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</si>
  <si>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</si>
  <si>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</si>
  <si>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</si>
  <si>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</si>
  <si>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</si>
  <si>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</si>
  <si>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</si>
  <si>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</si>
  <si>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</si>
  <si>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</si>
  <si>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</si>
  <si>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</si>
  <si>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</si>
  <si>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</si>
  <si>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</si>
  <si>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</si>
  <si>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</si>
  <si>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</si>
  <si>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</si>
  <si>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</si>
  <si>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</si>
  <si>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</si>
  <si>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</si>
  <si>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</si>
  <si>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</si>
  <si>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</si>
  <si>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</si>
  <si>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</si>
  <si>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</si>
  <si>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</si>
  <si>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</si>
  <si>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</si>
  <si>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</si>
  <si>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</si>
  <si>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</si>
  <si>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</si>
  <si>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</si>
  <si>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</si>
  <si>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</si>
  <si>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</si>
  <si>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</si>
  <si>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</si>
  <si>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</si>
  <si>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</si>
  <si>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</si>
  <si>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</si>
  <si>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</si>
  <si>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</si>
  <si>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</si>
  <si>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</si>
  <si>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</si>
  <si>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</si>
  <si>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</si>
  <si>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</si>
  <si>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</si>
  <si>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</si>
  <si>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</si>
  <si>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</si>
  <si>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</si>
  <si>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</si>
  <si>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</si>
  <si>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</si>
  <si>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</si>
  <si>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</si>
  <si>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</si>
  <si>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</si>
  <si>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</si>
  <si>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</si>
  <si>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</si>
  <si>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</si>
  <si>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</si>
  <si>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</si>
  <si>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</si>
  <si>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</si>
  <si>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</si>
  <si>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</si>
  <si>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</si>
  <si>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</si>
  <si>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</si>
  <si>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</si>
  <si>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</si>
  <si>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</si>
  <si>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</si>
  <si>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</si>
  <si>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</si>
  <si>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</si>
  <si>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</si>
  <si>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</si>
  <si>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</si>
  <si>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</si>
  <si>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</si>
  <si>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</si>
  <si>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</si>
  <si>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</si>
  <si>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</si>
  <si>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</si>
  <si>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</si>
  <si>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</si>
  <si>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</si>
  <si>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</si>
  <si>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</si>
  <si>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</si>
  <si>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</si>
  <si>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</si>
  <si>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</si>
  <si>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</si>
  <si>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</si>
  <si>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</si>
  <si>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</si>
  <si>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</si>
  <si>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</si>
  <si>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</si>
  <si>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</si>
  <si>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</si>
  <si>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</si>
  <si>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</si>
  <si>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</si>
  <si>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</si>
  <si>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</si>
  <si>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</si>
  <si>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</si>
  <si>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</si>
  <si>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</si>
  <si>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</si>
  <si>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</si>
  <si>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</si>
  <si>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</si>
  <si>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</si>
  <si>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</si>
  <si>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</si>
  <si>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</si>
  <si>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</si>
  <si>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</si>
  <si>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</si>
  <si>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</si>
  <si>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</si>
  <si>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</si>
  <si>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</si>
  <si>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</si>
  <si>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</si>
  <si>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</si>
  <si>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</si>
  <si>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</si>
  <si>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</si>
  <si>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</si>
  <si>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</si>
  <si>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</si>
  <si>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</si>
  <si>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</si>
  <si>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</si>
  <si>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</si>
  <si>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</si>
  <si>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</si>
  <si>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</si>
  <si>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</si>
  <si>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</si>
  <si>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</si>
  <si>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</si>
  <si>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</si>
  <si>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</si>
  <si>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</si>
  <si>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</si>
  <si>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</si>
  <si>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</si>
  <si>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</si>
  <si>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</si>
  <si>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</si>
  <si>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</si>
  <si>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</si>
  <si>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</si>
  <si>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</si>
  <si>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</si>
  <si>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</si>
  <si>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</si>
  <si>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</si>
  <si>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</si>
  <si>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</si>
  <si>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</si>
  <si>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</si>
  <si>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</si>
  <si>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</si>
  <si>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</si>
  <si>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</si>
  <si>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</si>
  <si>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</si>
  <si>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</si>
  <si>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</si>
  <si>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</si>
  <si>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</si>
  <si>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</si>
  <si>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</si>
  <si>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</si>
  <si>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</si>
  <si>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</si>
  <si>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</si>
  <si>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</si>
  <si>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</si>
  <si>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</si>
  <si>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</si>
  <si>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</si>
  <si>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</si>
  <si>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</si>
  <si>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</si>
  <si>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</si>
  <si>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</si>
  <si>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</si>
  <si>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</si>
  <si>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</si>
  <si>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</si>
  <si>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</si>
  <si>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</si>
  <si>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</si>
  <si>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</si>
  <si>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</si>
  <si>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</si>
  <si>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</si>
  <si>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</si>
  <si>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</si>
  <si>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</si>
  <si>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</si>
  <si>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</si>
  <si>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</si>
  <si>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</si>
  <si>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</si>
  <si>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</si>
  <si>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</si>
  <si>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</si>
  <si>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</si>
  <si>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</si>
  <si>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</si>
  <si>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</si>
  <si>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</si>
  <si>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</si>
  <si>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</si>
  <si>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</si>
  <si>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</si>
  <si>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</si>
  <si>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</si>
  <si>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</si>
  <si>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</si>
  <si>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</si>
  <si>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</si>
  <si>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</si>
  <si>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</si>
  <si>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</si>
  <si>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</si>
  <si>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</si>
  <si>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</si>
  <si>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</si>
  <si>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</si>
  <si>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</si>
  <si>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</si>
  <si>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</si>
  <si>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</si>
  <si>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</si>
  <si>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</si>
  <si>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</si>
  <si>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</si>
  <si>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</si>
  <si>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</si>
  <si>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</si>
  <si>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</si>
  <si>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</si>
  <si>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</si>
  <si>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</si>
  <si>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</si>
  <si>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</si>
  <si>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</si>
  <si>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</si>
  <si>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</si>
  <si>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</si>
  <si>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</si>
  <si>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</si>
  <si>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</si>
  <si>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</si>
  <si>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</si>
  <si>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</si>
  <si>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</si>
  <si>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</si>
  <si>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</si>
  <si>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</si>
  <si>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</si>
  <si>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</si>
  <si>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</si>
  <si>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</si>
  <si>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</si>
  <si>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</si>
  <si>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</si>
  <si>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</si>
  <si>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</si>
  <si>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</si>
  <si>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</si>
  <si>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</si>
  <si>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</si>
  <si>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</si>
  <si>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</si>
  <si>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</si>
  <si>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</si>
  <si>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</si>
  <si>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</si>
  <si>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</si>
  <si>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</si>
  <si>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</si>
  <si>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</si>
  <si>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</si>
  <si>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</si>
  <si>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</si>
  <si>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</si>
  <si>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</si>
  <si>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</si>
  <si>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</si>
  <si>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</si>
  <si>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</si>
  <si>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</si>
  <si>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</si>
  <si>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</si>
  <si>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</si>
  <si>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</si>
  <si>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</si>
  <si>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</si>
  <si>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</si>
  <si>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</si>
  <si>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</si>
  <si>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</si>
  <si>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</si>
  <si>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</si>
  <si>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</si>
  <si>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</si>
  <si>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</si>
  <si>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</si>
  <si>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</si>
  <si>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</si>
  <si>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</si>
  <si>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</si>
  <si>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</si>
  <si>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</si>
  <si>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</si>
  <si>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</si>
  <si>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</si>
  <si>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</si>
  <si>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</si>
  <si>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</si>
  <si>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</si>
  <si>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</si>
  <si>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</si>
  <si>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</si>
  <si>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</si>
  <si>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</si>
  <si>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</si>
  <si>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</si>
  <si>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</si>
  <si>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</si>
  <si>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</si>
  <si>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</si>
  <si>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</si>
  <si>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</si>
  <si>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</si>
  <si>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</si>
  <si>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</si>
  <si>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</si>
  <si>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</si>
  <si>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</si>
  <si>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</si>
  <si>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</si>
  <si>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</si>
  <si>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</si>
  <si>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</si>
  <si>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</si>
  <si>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</si>
  <si>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</si>
  <si>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</si>
  <si>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</si>
  <si>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</si>
  <si>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</si>
  <si>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</si>
  <si>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</si>
  <si>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</si>
  <si>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</si>
  <si>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</si>
  <si>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</si>
  <si>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</si>
  <si>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</si>
  <si>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</si>
  <si>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</si>
  <si>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</si>
  <si>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</si>
  <si>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</si>
  <si>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</si>
  <si>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</si>
  <si>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</si>
  <si>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</si>
  <si>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</si>
  <si>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</si>
  <si>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</si>
  <si>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</si>
  <si>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</si>
  <si>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</si>
  <si>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</si>
  <si>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</si>
  <si>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</si>
  <si>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</si>
  <si>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</si>
  <si>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</si>
  <si>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</si>
  <si>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</si>
  <si>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</si>
  <si>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</si>
  <si>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</si>
  <si>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</si>
  <si>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</si>
  <si>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</si>
  <si>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</si>
  <si>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</si>
  <si>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</si>
  <si>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</si>
  <si>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</si>
  <si>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</si>
  <si>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</si>
  <si>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</si>
  <si>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</si>
  <si>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</si>
  <si>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</si>
  <si>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</si>
  <si>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</si>
  <si>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</si>
  <si>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</si>
  <si>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</si>
  <si>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</si>
  <si>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</si>
  <si>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</si>
  <si>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</si>
  <si>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</si>
  <si>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</si>
  <si>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</si>
  <si>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</si>
  <si>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</si>
  <si>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</si>
  <si>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</si>
  <si>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</si>
  <si>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</si>
  <si>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</si>
  <si>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</si>
  <si>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</si>
  <si>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</si>
  <si>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</si>
  <si>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</si>
  <si>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</si>
  <si>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</si>
  <si>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</si>
  <si>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</si>
  <si>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</si>
  <si>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</si>
  <si>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</si>
  <si>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</si>
  <si>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</si>
  <si>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</si>
  <si>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</si>
  <si>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</si>
  <si>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</si>
  <si>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</si>
  <si>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</si>
  <si>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</si>
  <si>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</si>
  <si>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</si>
  <si>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</si>
  <si>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</si>
  <si>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</si>
  <si>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</si>
  <si>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</si>
  <si>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</si>
  <si>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</si>
  <si>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</si>
  <si>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</si>
  <si>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</si>
  <si>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</si>
  <si>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</si>
  <si>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</si>
  <si>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</si>
  <si>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</si>
  <si>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</si>
  <si>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</si>
  <si>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</si>
  <si>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</si>
  <si>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</si>
  <si>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</si>
  <si>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</si>
  <si>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</si>
  <si>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</si>
  <si>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</si>
  <si>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</si>
  <si>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</si>
  <si>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</si>
  <si>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</si>
  <si>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</si>
  <si>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</si>
  <si>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</si>
  <si>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</si>
  <si>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</si>
  <si>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</si>
  <si>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</si>
  <si>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</si>
  <si>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</si>
  <si>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</si>
  <si>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</si>
  <si>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</si>
  <si>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</si>
  <si>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</si>
  <si>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</si>
  <si>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</si>
  <si>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</si>
  <si>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</si>
  <si>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</si>
  <si>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</si>
  <si>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</si>
  <si>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</si>
  <si>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</si>
  <si>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</si>
  <si>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</si>
  <si>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</si>
  <si>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</si>
  <si>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</si>
  <si>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</si>
  <si>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</si>
  <si>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</si>
  <si>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</si>
  <si>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</si>
  <si>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</si>
  <si>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</si>
  <si>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</si>
  <si>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</si>
  <si>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</si>
  <si>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</si>
  <si>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</si>
  <si>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</si>
  <si>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</si>
  <si>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</si>
  <si>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</si>
  <si>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</si>
  <si>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</si>
  <si>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</si>
  <si>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</si>
  <si>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</si>
  <si>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</si>
  <si>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</si>
  <si>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</si>
  <si>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</si>
  <si>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</si>
  <si>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</si>
  <si>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</si>
  <si>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</si>
  <si>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</si>
  <si>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</si>
  <si>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</si>
  <si>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</si>
  <si>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</si>
  <si>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</si>
  <si>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</si>
  <si>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</si>
  <si>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</si>
  <si>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</si>
  <si>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</si>
  <si>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</si>
  <si>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</si>
  <si>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</si>
  <si>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</si>
  <si>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</si>
  <si>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</si>
  <si>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</si>
  <si>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</si>
  <si>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</si>
  <si>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</si>
  <si>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</si>
  <si>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</si>
  <si>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</si>
  <si>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</si>
  <si>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</si>
  <si>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</si>
  <si>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</si>
  <si>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</si>
  <si>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</si>
  <si>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</si>
  <si>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</si>
  <si>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</si>
  <si>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</si>
  <si>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</si>
  <si>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</si>
  <si>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</si>
  <si>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</si>
  <si>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</si>
  <si>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</si>
  <si>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</si>
  <si>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</si>
  <si>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</si>
  <si>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</si>
  <si>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</si>
  <si>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</si>
  <si>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</si>
  <si>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</si>
  <si>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</si>
  <si>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</si>
  <si>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</si>
  <si>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</si>
  <si>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</si>
  <si>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</si>
  <si>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</si>
  <si>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</si>
  <si>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</si>
  <si>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</si>
  <si>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</si>
  <si>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</si>
  <si>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</si>
  <si>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</si>
  <si>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</si>
  <si>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</si>
  <si>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</si>
  <si>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</si>
  <si>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</si>
  <si>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</si>
  <si>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</si>
  <si>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</si>
  <si>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</si>
  <si>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</si>
  <si>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</si>
  <si>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</si>
  <si>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</si>
  <si>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</si>
  <si>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</si>
  <si>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</si>
  <si>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</si>
  <si>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</si>
  <si>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</si>
  <si>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</si>
  <si>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</si>
  <si>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</si>
  <si>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</si>
  <si>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</si>
  <si>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</si>
  <si>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</si>
  <si>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</si>
  <si>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</si>
  <si>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</si>
  <si>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</si>
  <si>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</si>
  <si>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</si>
  <si>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</si>
  <si>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</si>
  <si>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</si>
  <si>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</si>
  <si>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</si>
  <si>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</si>
  <si>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</si>
  <si>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</si>
  <si>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</si>
  <si>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</si>
  <si>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</si>
  <si>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</si>
  <si>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</si>
  <si>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</si>
  <si>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</si>
  <si>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</si>
  <si>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</si>
  <si>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</si>
  <si>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</si>
  <si>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</si>
  <si>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</si>
  <si>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</si>
  <si>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</si>
  <si>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</si>
  <si>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</si>
  <si>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</si>
  <si>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</si>
  <si>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</si>
  <si>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</si>
  <si>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</si>
  <si>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</si>
  <si>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</si>
  <si>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</si>
  <si>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</si>
  <si>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</si>
  <si>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</si>
  <si>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</si>
  <si>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</si>
  <si>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</si>
  <si>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</si>
  <si>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</si>
  <si>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</si>
  <si>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</si>
  <si>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</si>
  <si>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</si>
  <si>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</si>
  <si>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</si>
  <si>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</si>
  <si>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</si>
  <si>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</si>
  <si>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</si>
  <si>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</si>
  <si>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</si>
  <si>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</si>
  <si>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</si>
  <si>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</si>
  <si>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</si>
  <si>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</si>
  <si>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</si>
  <si>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</si>
  <si>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</si>
  <si>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</si>
  <si>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</si>
  <si>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</si>
  <si>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</si>
  <si>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</si>
  <si>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</si>
  <si>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</si>
  <si>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</si>
  <si>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</si>
  <si>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</si>
  <si>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</si>
  <si>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</si>
  <si>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</si>
  <si>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</si>
  <si>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</si>
  <si>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</si>
  <si>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</si>
  <si>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</si>
  <si>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</si>
  <si>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</si>
  <si>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</si>
  <si>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</si>
  <si>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</si>
  <si>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</si>
  <si>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</si>
  <si>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</si>
  <si>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</si>
  <si>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</si>
  <si>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</si>
  <si>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</si>
  <si>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</si>
  <si>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</si>
  <si>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</si>
  <si>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</si>
  <si>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</si>
  <si>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</si>
  <si>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</si>
  <si>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</si>
  <si>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</si>
  <si>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</si>
  <si>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</si>
  <si>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</si>
  <si>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</si>
  <si>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</si>
  <si>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</si>
  <si>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</si>
  <si>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</si>
  <si>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</si>
  <si>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</si>
  <si>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</si>
  <si>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</si>
  <si>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</si>
  <si>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</si>
  <si>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</si>
  <si>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</si>
  <si>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</si>
  <si>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</si>
  <si>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</si>
  <si>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</si>
  <si>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</si>
  <si>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</si>
  <si>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</si>
  <si>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</si>
  <si>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</si>
  <si>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</si>
  <si>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</si>
  <si>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</si>
  <si>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</si>
  <si>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</si>
  <si>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</si>
  <si>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</si>
  <si>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</si>
  <si>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</si>
  <si>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</si>
  <si>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</si>
  <si>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</si>
  <si>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</si>
  <si>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</si>
  <si>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</si>
  <si>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</si>
  <si>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</si>
  <si>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</si>
  <si>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</si>
  <si>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</si>
  <si>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</si>
  <si>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</si>
  <si>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</si>
  <si>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</si>
  <si>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</si>
  <si>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</si>
  <si>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</si>
  <si>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</si>
  <si>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</si>
  <si>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</si>
  <si>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</si>
  <si>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</si>
  <si>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</si>
  <si>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</si>
  <si>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</si>
  <si>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</si>
  <si>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</si>
  <si>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</si>
  <si>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</si>
  <si>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</si>
  <si>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</si>
  <si>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</si>
  <si>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</si>
  <si>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</si>
  <si>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</si>
  <si>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</si>
  <si>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</si>
  <si>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</si>
  <si>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</si>
  <si>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</si>
  <si>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</si>
  <si>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</si>
  <si>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</si>
  <si>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</si>
  <si>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</si>
  <si>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</si>
  <si>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</si>
  <si>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</si>
  <si>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</si>
  <si>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</si>
  <si>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</si>
  <si>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</si>
  <si>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</si>
  <si>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</si>
  <si>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</si>
  <si>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</si>
  <si>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</si>
  <si>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</si>
  <si>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</si>
  <si>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</si>
  <si>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</si>
  <si>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</si>
  <si>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</si>
  <si>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</si>
  <si>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</si>
  <si>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</si>
  <si>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</si>
  <si>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</si>
  <si>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</si>
  <si>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</si>
  <si>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</si>
  <si>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</si>
  <si>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</si>
  <si>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</si>
  <si>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</si>
  <si>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</si>
  <si>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</si>
  <si>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</si>
  <si>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</si>
  <si>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</si>
  <si>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</si>
  <si>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</si>
  <si>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</si>
  <si>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</si>
  <si>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</si>
  <si>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</si>
  <si>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</si>
  <si>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</si>
  <si>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</si>
  <si>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</si>
  <si>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</si>
  <si>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</si>
  <si>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</si>
  <si>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</si>
  <si>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</si>
  <si>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</si>
  <si>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</si>
  <si>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</si>
  <si>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</si>
  <si>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</si>
  <si>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</si>
  <si>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</si>
  <si>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</si>
  <si>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</si>
  <si>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</si>
  <si>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</si>
  <si>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</si>
  <si>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</si>
  <si>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</si>
  <si>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</si>
  <si>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</si>
  <si>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</si>
  <si>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</si>
  <si>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</si>
  <si>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</si>
  <si>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</si>
  <si>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</si>
  <si>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</si>
  <si>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</si>
  <si>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</si>
  <si>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</si>
  <si>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</si>
  <si>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</si>
  <si>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</si>
  <si>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</si>
  <si>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</si>
  <si>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</si>
  <si>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</si>
  <si>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</si>
  <si>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</si>
  <si>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</si>
  <si>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</si>
  <si>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</si>
  <si>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</si>
  <si>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</si>
  <si>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</si>
  <si>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</si>
  <si>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</si>
  <si>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</si>
  <si>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</si>
  <si>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</si>
  <si>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</si>
  <si>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</si>
  <si>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</si>
  <si>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</si>
  <si>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</si>
  <si>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</si>
  <si>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</si>
  <si>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</si>
  <si>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</si>
  <si>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</si>
  <si>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</si>
  <si>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</si>
  <si>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</si>
  <si>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</si>
  <si>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</si>
  <si>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</si>
  <si>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</si>
  <si>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</si>
  <si>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</si>
  <si>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</si>
  <si>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</si>
  <si>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</si>
  <si>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</si>
  <si>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</si>
  <si>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</si>
  <si>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</si>
  <si>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</si>
  <si>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</si>
  <si>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</si>
  <si>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</si>
  <si>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</si>
  <si>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</si>
  <si>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</si>
  <si>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</si>
  <si>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</si>
  <si>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</si>
  <si>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</si>
  <si>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</si>
  <si>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</si>
  <si>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</si>
  <si>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</si>
  <si>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</si>
  <si>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</si>
  <si>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</si>
  <si>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</si>
  <si>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</si>
  <si>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</si>
  <si>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</si>
  <si>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</si>
  <si>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</si>
  <si>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</si>
  <si>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</si>
  <si>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</si>
  <si>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</si>
  <si>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</si>
  <si>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</si>
  <si>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</si>
  <si>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</si>
  <si>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</si>
  <si>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</si>
  <si>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</si>
  <si>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</si>
  <si>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</si>
  <si>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</si>
  <si>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</si>
  <si>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</si>
  <si>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</si>
  <si>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</si>
  <si>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</si>
  <si>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</si>
  <si>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</si>
  <si>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</si>
  <si>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</si>
  <si>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</si>
  <si>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</si>
  <si>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</si>
  <si>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</si>
  <si>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</si>
  <si>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</si>
  <si>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</si>
  <si>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</si>
  <si>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</si>
  <si>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</si>
  <si>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</si>
  <si>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</si>
  <si>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</si>
  <si>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</si>
  <si>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</si>
  <si>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</si>
  <si>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</si>
  <si>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</si>
  <si>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</si>
  <si>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</si>
  <si>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</si>
  <si>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</si>
  <si>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</si>
  <si>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</si>
  <si>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</si>
  <si>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</si>
  <si>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</si>
  <si>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</si>
  <si>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</si>
  <si>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</si>
  <si>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</si>
  <si>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</si>
  <si>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</si>
  <si>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</si>
  <si>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</si>
  <si>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</si>
  <si>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</si>
  <si>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</si>
  <si>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</si>
  <si>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</si>
  <si>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</si>
  <si>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</si>
  <si>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</si>
  <si>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</si>
  <si>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</si>
  <si>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</si>
  <si>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</si>
  <si>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</si>
  <si>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</si>
  <si>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</si>
  <si>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</si>
  <si>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</si>
  <si>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</si>
  <si>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</si>
  <si>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</si>
  <si>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</si>
  <si>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</si>
  <si>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</si>
  <si>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</si>
  <si>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</si>
  <si>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</si>
  <si>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</si>
  <si>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</si>
  <si>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</si>
  <si>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</si>
  <si>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</si>
  <si>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</si>
  <si>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</si>
  <si>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</si>
  <si>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</si>
  <si>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</si>
  <si>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</si>
  <si>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</si>
  <si>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</si>
  <si>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</si>
  <si>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</si>
  <si>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</si>
  <si>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</si>
  <si>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</si>
  <si>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</si>
  <si>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</si>
  <si>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</si>
  <si>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</si>
  <si>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</si>
  <si>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</si>
  <si>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</si>
  <si>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</si>
  <si>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</si>
  <si>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</si>
  <si>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</si>
  <si>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</si>
  <si>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</si>
  <si>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</si>
  <si>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</si>
  <si>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</si>
  <si>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</si>
  <si>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</si>
  <si>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</si>
  <si>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</si>
  <si>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</si>
  <si>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</si>
  <si>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</si>
  <si>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</si>
  <si>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</si>
  <si>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</si>
  <si>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</si>
  <si>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</si>
  <si>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</si>
  <si>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</si>
  <si>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</si>
  <si>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</si>
  <si>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</si>
  <si>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</si>
  <si>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</si>
  <si>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</si>
  <si>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</si>
  <si>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</si>
  <si>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</si>
  <si>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</si>
  <si>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</si>
  <si>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</si>
  <si>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</si>
  <si>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</si>
  <si>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</si>
  <si>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</si>
  <si>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</si>
  <si>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</si>
  <si>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</si>
  <si>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</si>
  <si>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</si>
  <si>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</si>
  <si>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</si>
  <si>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</si>
  <si>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</si>
  <si>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</si>
  <si>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</si>
  <si>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</si>
  <si>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</si>
  <si>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</si>
  <si>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</si>
  <si>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</si>
  <si>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</si>
  <si>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</si>
  <si>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</si>
  <si>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</si>
  <si>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</si>
  <si>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</si>
  <si>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</si>
  <si>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</si>
  <si>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</si>
  <si>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</si>
  <si>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</si>
  <si>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</si>
  <si>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</si>
  <si>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</si>
  <si>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</si>
  <si>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</si>
  <si>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</si>
  <si>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</si>
  <si>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</si>
  <si>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</si>
  <si>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</si>
  <si>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</si>
  <si>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</si>
  <si>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</si>
  <si>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</si>
  <si>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</si>
  <si>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</si>
  <si>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</si>
  <si>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</si>
  <si>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</si>
  <si>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</si>
  <si>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</si>
  <si>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</si>
  <si>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</si>
  <si>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</si>
  <si>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</si>
  <si>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</si>
  <si>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</si>
  <si>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</si>
  <si>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</si>
  <si>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</si>
  <si>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</si>
  <si>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</si>
  <si>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</si>
  <si>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</si>
  <si>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</si>
  <si>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</si>
  <si>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</si>
  <si>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</si>
  <si>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</si>
  <si>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</si>
  <si>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</si>
  <si>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</si>
  <si>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</si>
  <si>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</si>
  <si>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</si>
  <si>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</si>
  <si>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</si>
  <si>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</si>
  <si>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</si>
  <si>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</si>
  <si>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</si>
  <si>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</si>
  <si>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</si>
  <si>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</si>
  <si>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</si>
  <si>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</si>
  <si>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</si>
  <si>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</si>
  <si>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</si>
  <si>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</si>
  <si>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</si>
  <si>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</si>
  <si>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</si>
  <si>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</si>
  <si>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</si>
  <si>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</si>
  <si>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</si>
  <si>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</si>
  <si>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</si>
  <si>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</si>
  <si>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</si>
  <si>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</si>
  <si>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</si>
  <si>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</si>
  <si>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</si>
  <si>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</si>
  <si>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</si>
  <si>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</si>
  <si>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</si>
  <si>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</si>
  <si>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</si>
  <si>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</si>
  <si>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</si>
  <si>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</si>
  <si>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</si>
  <si>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</si>
  <si>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</si>
  <si>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</si>
  <si>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</si>
  <si>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</si>
  <si>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</si>
  <si>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</si>
  <si>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</si>
  <si>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</si>
  <si>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</si>
  <si>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</si>
  <si>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</si>
  <si>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</si>
  <si>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</si>
  <si>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</si>
  <si>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</si>
  <si>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</si>
  <si>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</si>
  <si>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</si>
  <si>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</si>
  <si>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</si>
  <si>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</si>
  <si>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</si>
  <si>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</si>
  <si>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</si>
  <si>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</si>
  <si>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</si>
  <si>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</si>
  <si>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</si>
  <si>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</si>
  <si>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</si>
  <si>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</si>
  <si>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</si>
  <si>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</si>
  <si>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</si>
  <si>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</si>
  <si>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</si>
  <si>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</si>
  <si>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</si>
  <si>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</si>
  <si>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</si>
  <si>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</si>
  <si>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</si>
  <si>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</si>
  <si>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</si>
  <si>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</si>
  <si>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</si>
  <si>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</si>
  <si>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</si>
  <si>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</si>
  <si>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</si>
  <si>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</si>
  <si>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</si>
  <si>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</si>
  <si>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</si>
  <si>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</si>
  <si>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</si>
  <si>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</si>
  <si>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</si>
  <si>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</si>
  <si>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</si>
  <si>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</si>
  <si>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</si>
  <si>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</si>
  <si>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</si>
  <si>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</si>
  <si>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</si>
  <si>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</si>
  <si>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</si>
  <si>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</si>
  <si>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</si>
  <si>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</si>
  <si>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</si>
  <si>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</si>
  <si>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</si>
  <si>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</si>
  <si>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</si>
  <si>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</si>
  <si>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</si>
  <si>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</si>
  <si>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</si>
  <si>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</si>
  <si>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</si>
  <si>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</si>
  <si>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</si>
  <si>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</si>
  <si>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</si>
  <si>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</si>
  <si>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</si>
  <si>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</si>
  <si>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</si>
  <si>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</si>
  <si>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</si>
  <si>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</si>
  <si>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</si>
  <si>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</si>
  <si>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</si>
  <si>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</si>
  <si>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</si>
  <si>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</si>
  <si>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</si>
  <si>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</si>
  <si>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</si>
  <si>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</si>
  <si>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</si>
  <si>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</si>
  <si>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</si>
  <si>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</si>
  <si>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</si>
  <si>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</si>
  <si>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</si>
  <si>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</si>
  <si>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</si>
  <si>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</si>
  <si>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</si>
  <si>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</si>
  <si>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</si>
  <si>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</si>
  <si>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</si>
  <si>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</si>
  <si>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</si>
  <si>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</si>
  <si>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</si>
  <si>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</si>
  <si>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</si>
  <si>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</si>
  <si>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</si>
  <si>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</si>
  <si>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</si>
  <si>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</si>
  <si>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</si>
  <si>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</si>
  <si>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</si>
  <si>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</si>
  <si>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</si>
  <si>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</si>
  <si>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</si>
  <si>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</si>
  <si>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</si>
  <si>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</si>
  <si>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</si>
  <si>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</si>
  <si>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</si>
  <si>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</si>
  <si>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</si>
  <si>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</si>
  <si>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</si>
  <si>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</si>
  <si>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</si>
  <si>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</si>
  <si>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</si>
  <si>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</si>
  <si>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</si>
  <si>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</si>
  <si>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</si>
  <si>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</si>
  <si>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</si>
  <si>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</si>
  <si>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</si>
  <si>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</si>
  <si>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</si>
  <si>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</si>
  <si>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</si>
  <si>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</si>
  <si>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</si>
  <si>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</si>
  <si>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</si>
  <si>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</si>
  <si>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</si>
  <si>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</si>
  <si>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</si>
  <si>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</si>
  <si>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</si>
  <si>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</si>
  <si>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</si>
  <si>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</si>
  <si>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</si>
  <si>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</si>
  <si>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</si>
  <si>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</si>
  <si>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</si>
  <si>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</si>
  <si>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</si>
  <si>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</si>
  <si>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</si>
  <si>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</si>
  <si>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</si>
  <si>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</si>
  <si>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</si>
  <si>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</si>
  <si>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</si>
  <si>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</si>
  <si>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</si>
  <si>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</si>
  <si>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</si>
  <si>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</si>
  <si>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</si>
  <si>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</si>
  <si>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</si>
  <si>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</si>
  <si>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</si>
  <si>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</si>
  <si>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</si>
  <si>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</si>
  <si>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</si>
  <si>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</si>
  <si>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</si>
  <si>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</si>
  <si>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</si>
  <si>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</si>
  <si>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</si>
  <si>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</si>
  <si>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</si>
  <si>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</si>
  <si>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</si>
  <si>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</si>
  <si>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</si>
  <si>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</si>
  <si>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</si>
  <si>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</si>
  <si>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</si>
  <si>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</si>
  <si>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</si>
  <si>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</si>
  <si>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</si>
  <si>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</si>
  <si>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</si>
  <si>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</si>
  <si>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</si>
  <si>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</si>
  <si>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</si>
  <si>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</si>
  <si>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</si>
  <si>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</si>
  <si>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</si>
  <si>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</si>
  <si>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</si>
  <si>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</si>
  <si>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</si>
  <si>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</si>
  <si>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</si>
  <si>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</si>
  <si>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</si>
  <si>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</si>
  <si>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</si>
  <si>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</si>
  <si>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</si>
  <si>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</si>
  <si>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</si>
  <si>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</si>
  <si>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</si>
  <si>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</si>
  <si>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</si>
  <si>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</si>
  <si>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</si>
  <si>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</si>
  <si>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</si>
  <si>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</si>
  <si>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</si>
  <si>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</si>
  <si>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</si>
  <si>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</si>
  <si>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</si>
  <si>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</si>
  <si>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</si>
  <si>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</si>
  <si>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</si>
  <si>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</si>
  <si>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</si>
  <si>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</si>
  <si>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</si>
  <si>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</si>
  <si>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</si>
  <si>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</si>
  <si>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</si>
  <si>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</si>
  <si>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</si>
  <si>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</si>
  <si>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</si>
  <si>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</si>
  <si>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</si>
  <si>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</si>
  <si>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</si>
  <si>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</si>
  <si>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</si>
  <si>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</si>
  <si>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</si>
  <si>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</si>
  <si>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</si>
  <si>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</si>
  <si>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</si>
  <si>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</si>
  <si>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</si>
  <si>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</si>
  <si>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</si>
  <si>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</si>
  <si>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</si>
  <si>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</si>
  <si>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</si>
  <si>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</si>
  <si>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</si>
  <si>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</si>
  <si>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</si>
  <si>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</si>
  <si>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</si>
  <si>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</si>
  <si>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</si>
  <si>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</si>
  <si>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</si>
  <si>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</si>
  <si>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</si>
  <si>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</si>
  <si>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</si>
  <si>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</si>
  <si>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</si>
  <si>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</si>
  <si>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</si>
  <si>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</si>
  <si>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</si>
  <si>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</si>
  <si>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</si>
  <si>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</si>
  <si>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</si>
  <si>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</si>
  <si>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</si>
  <si>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</si>
  <si>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</si>
  <si>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</si>
  <si>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</si>
  <si>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</si>
  <si>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</si>
  <si>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</si>
  <si>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</si>
  <si>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</si>
  <si>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</si>
  <si>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</si>
  <si>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</si>
  <si>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</si>
  <si>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</si>
  <si>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</si>
  <si>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</si>
  <si>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</si>
  <si>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</si>
  <si>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</si>
  <si>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</si>
  <si>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</si>
  <si>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</si>
  <si>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</si>
  <si>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</si>
  <si>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</si>
  <si>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</si>
  <si>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</si>
  <si>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</si>
  <si>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</si>
  <si>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</si>
  <si>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</si>
  <si>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</si>
  <si>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</si>
  <si>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</si>
  <si>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</si>
  <si>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</si>
  <si>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</si>
  <si>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</si>
  <si>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</si>
  <si>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</si>
  <si>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</si>
  <si>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</si>
  <si>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</si>
  <si>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</si>
  <si>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</si>
  <si>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</si>
  <si>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</si>
  <si>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</si>
  <si>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</si>
  <si>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</si>
  <si>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</si>
  <si>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</si>
  <si>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</si>
  <si>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</si>
  <si>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</si>
  <si>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</si>
  <si>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</si>
  <si>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</si>
  <si>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</si>
  <si>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</si>
  <si>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</si>
  <si>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</si>
  <si>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</si>
  <si>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</si>
  <si>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</si>
  <si>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</si>
  <si>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</si>
  <si>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</si>
  <si>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</si>
  <si>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</si>
  <si>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</si>
  <si>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</si>
  <si>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</si>
  <si>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</si>
  <si>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</si>
  <si>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</si>
  <si>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</si>
  <si>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</si>
  <si>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</si>
  <si>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</si>
  <si>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</si>
  <si>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</si>
  <si>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</si>
  <si>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</si>
  <si>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</si>
  <si>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</si>
  <si>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</si>
  <si>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</si>
  <si>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</si>
  <si>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</si>
  <si>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</si>
  <si>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</si>
  <si>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</si>
  <si>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</si>
  <si>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</si>
  <si>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</si>
  <si>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</si>
  <si>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</si>
  <si>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</si>
  <si>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</si>
  <si>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</si>
  <si>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</si>
  <si>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</si>
  <si>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</si>
  <si>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</si>
  <si>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</si>
  <si>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</si>
  <si>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</si>
  <si>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</si>
  <si>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</si>
  <si>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</si>
  <si>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</si>
  <si>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</si>
  <si>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</si>
  <si>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</si>
  <si>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</si>
  <si>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</si>
  <si>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</si>
  <si>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</si>
  <si>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</si>
  <si>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</si>
  <si>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</si>
  <si>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</si>
  <si>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</si>
  <si>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</si>
  <si>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</si>
  <si>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</si>
  <si>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</si>
  <si>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</si>
  <si>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</si>
  <si>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</si>
  <si>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</si>
  <si>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</si>
  <si>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</si>
  <si>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</si>
  <si>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</si>
  <si>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</si>
  <si>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</si>
  <si>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</si>
  <si>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</si>
  <si>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</si>
  <si>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</si>
  <si>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</si>
  <si>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</si>
  <si>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</si>
  <si>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</si>
  <si>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</si>
  <si>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</si>
  <si>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</si>
  <si>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</si>
  <si>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</si>
  <si>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</si>
  <si>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</si>
  <si>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</si>
  <si>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</si>
  <si>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</si>
  <si>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</si>
  <si>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</si>
  <si>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</si>
  <si>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</si>
  <si>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</si>
  <si>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</si>
  <si>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</si>
  <si>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</si>
  <si>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</si>
  <si>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</si>
  <si>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</si>
  <si>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</si>
  <si>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</si>
  <si>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</si>
  <si>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</si>
  <si>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</si>
  <si>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</si>
  <si>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</si>
  <si>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</si>
  <si>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</si>
  <si>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</si>
  <si>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</si>
  <si>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</si>
  <si>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</si>
  <si>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</si>
  <si>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</si>
  <si>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</si>
  <si>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</si>
  <si>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</si>
  <si>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</si>
  <si>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</si>
  <si>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</si>
  <si>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</si>
  <si>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</si>
  <si>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</si>
  <si>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</si>
  <si>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</si>
  <si>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</si>
  <si>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</si>
  <si>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</si>
  <si>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</si>
  <si>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</si>
  <si>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</si>
  <si>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</si>
  <si>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</si>
  <si>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</si>
  <si>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</si>
  <si>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</si>
  <si>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</si>
  <si>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</si>
  <si>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</si>
  <si>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</si>
  <si>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</si>
  <si>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</si>
  <si>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</si>
  <si>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</si>
  <si>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</si>
  <si>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</si>
  <si>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</si>
  <si>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</si>
  <si>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</si>
  <si>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</si>
  <si>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</si>
  <si>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</si>
  <si>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</si>
  <si>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</si>
  <si>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</si>
  <si>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</si>
  <si>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</si>
  <si>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</si>
  <si>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</si>
  <si>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</si>
  <si>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</si>
  <si>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</si>
  <si>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</si>
  <si>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</si>
  <si>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</si>
  <si>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</si>
  <si>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</si>
  <si>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</si>
  <si>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</si>
  <si>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</si>
  <si>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</si>
  <si>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</si>
  <si>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</si>
  <si>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</si>
  <si>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</si>
  <si>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</si>
  <si>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</si>
  <si>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</si>
  <si>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</si>
  <si>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</si>
  <si>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</si>
  <si>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</si>
  <si>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</si>
  <si>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</si>
  <si>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</si>
  <si>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</si>
  <si>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</si>
  <si>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</si>
  <si>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</si>
  <si>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</si>
  <si>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</si>
  <si>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</si>
  <si>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</si>
  <si>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</si>
  <si>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</si>
  <si>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</si>
  <si>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</si>
  <si>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</si>
  <si>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</si>
  <si>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</si>
  <si>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</si>
  <si>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</si>
  <si>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</si>
  <si>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</si>
  <si>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</si>
  <si>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</si>
  <si>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</si>
  <si>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</si>
  <si>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</si>
  <si>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</si>
  <si>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</si>
  <si>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</si>
  <si>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</si>
  <si>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</si>
  <si>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</si>
  <si>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</si>
  <si>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</si>
  <si>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</si>
  <si>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</si>
  <si>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</si>
  <si>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</si>
  <si>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</si>
  <si>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</si>
  <si>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</si>
  <si>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</si>
  <si>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</si>
  <si>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</si>
  <si>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</si>
  <si>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</si>
  <si>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</si>
  <si>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</si>
  <si>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</si>
  <si>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</si>
  <si>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</si>
  <si>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</si>
  <si>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</si>
  <si>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</si>
  <si>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</si>
  <si>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</si>
  <si>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</si>
  <si>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</si>
  <si>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</si>
  <si>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</si>
  <si>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</si>
  <si>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</si>
  <si>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</si>
  <si>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</si>
  <si>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</si>
  <si>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</si>
  <si>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</si>
  <si>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</si>
  <si>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</si>
  <si>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</si>
  <si>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</si>
  <si>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</si>
  <si>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</si>
  <si>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</si>
  <si>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</si>
  <si>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</si>
  <si>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</si>
  <si>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</si>
  <si>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</si>
  <si>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</si>
  <si>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</si>
  <si>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</si>
  <si>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</si>
  <si>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</si>
  <si>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</si>
  <si>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</si>
  <si>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</si>
  <si>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</si>
  <si>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</si>
  <si>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</si>
  <si>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</si>
  <si>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</si>
  <si>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</si>
  <si>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</si>
  <si>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</si>
  <si>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</si>
  <si>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</si>
  <si>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</si>
  <si>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</si>
  <si>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</si>
  <si>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</si>
  <si>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</si>
  <si>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</si>
  <si>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</si>
  <si>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</si>
  <si>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</si>
  <si>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</si>
  <si>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</si>
  <si>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</si>
  <si>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</si>
  <si>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</si>
  <si>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</si>
  <si>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</si>
  <si>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</si>
  <si>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</si>
  <si>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</si>
  <si>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</si>
  <si>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</si>
  <si>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</si>
  <si>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</si>
  <si>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</si>
  <si>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</si>
  <si>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</si>
  <si>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</si>
  <si>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</si>
  <si>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</si>
  <si>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</si>
  <si>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</si>
  <si>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</si>
  <si>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</si>
  <si>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</si>
  <si>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</si>
  <si>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</si>
  <si>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</si>
  <si>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</si>
  <si>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</si>
  <si>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</si>
  <si>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</si>
  <si>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</si>
  <si>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</si>
  <si>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</si>
  <si>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</si>
  <si>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</si>
  <si>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</si>
  <si>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</si>
  <si>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</si>
  <si>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</si>
  <si>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</si>
  <si>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</si>
  <si>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</si>
  <si>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</si>
  <si>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</si>
  <si>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</si>
  <si>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</si>
  <si>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</si>
  <si>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</si>
  <si>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</si>
  <si>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</si>
  <si>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</si>
  <si>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</si>
  <si>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</si>
  <si>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</si>
  <si>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</si>
  <si>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</si>
  <si>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</si>
  <si>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</si>
  <si>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</si>
  <si>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</si>
  <si>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</si>
  <si>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</si>
  <si>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</si>
  <si>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</si>
  <si>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</si>
  <si>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</si>
  <si>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</si>
  <si>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</si>
  <si>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</si>
  <si>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</si>
  <si>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</si>
  <si>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</si>
  <si>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</si>
  <si>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</si>
  <si>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</si>
  <si>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</si>
  <si>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</si>
  <si>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</si>
  <si>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</si>
  <si>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</si>
  <si>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</si>
  <si>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</si>
  <si>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</si>
  <si>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</si>
  <si>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</si>
  <si>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</si>
  <si>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</si>
  <si>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</si>
  <si>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</si>
  <si>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</si>
  <si>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</si>
  <si>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</si>
  <si>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</si>
  <si>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</si>
  <si>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</si>
  <si>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</si>
  <si>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</si>
  <si>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</si>
  <si>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</si>
  <si>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</si>
  <si>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</si>
  <si>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</si>
  <si>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</si>
  <si>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</si>
  <si>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</si>
  <si>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</si>
  <si>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</si>
  <si>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</si>
  <si>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</si>
  <si>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</si>
  <si>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</si>
  <si>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</si>
  <si>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</si>
  <si>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</si>
  <si>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</si>
  <si>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</si>
  <si>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</si>
  <si>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</si>
  <si>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</si>
  <si>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</si>
  <si>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</si>
  <si>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</si>
  <si>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</si>
  <si>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</si>
  <si>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</si>
  <si>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</si>
  <si>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</si>
  <si>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</si>
  <si>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</si>
  <si>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</si>
  <si>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</si>
  <si>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</si>
  <si>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</si>
  <si>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</si>
  <si>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</si>
  <si>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</si>
  <si>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</si>
  <si>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</si>
  <si>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</si>
  <si>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</si>
  <si>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</si>
  <si>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</si>
  <si>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</si>
  <si>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</si>
  <si>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</si>
  <si>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</si>
  <si>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</si>
  <si>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</si>
  <si>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</si>
  <si>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</si>
  <si>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</si>
  <si>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</si>
  <si>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</si>
  <si>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</si>
  <si>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</si>
  <si>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</si>
  <si>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</si>
  <si>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</si>
  <si>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</si>
  <si>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</si>
  <si>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</si>
  <si>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</si>
  <si>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</si>
  <si>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</si>
  <si>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</si>
  <si>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</si>
  <si>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</si>
  <si>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</si>
  <si>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</si>
  <si>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</si>
  <si>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</si>
  <si>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</si>
  <si>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</si>
  <si>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</si>
  <si>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</si>
  <si>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</si>
  <si>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</si>
  <si>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</si>
  <si>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</si>
  <si>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</si>
  <si>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</si>
  <si>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</si>
  <si>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</si>
  <si>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</si>
  <si>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</si>
  <si>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</si>
  <si>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</si>
  <si>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</si>
  <si>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</si>
  <si>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</si>
  <si>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</si>
  <si>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</si>
  <si>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</si>
  <si>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</si>
  <si>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</si>
  <si>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</si>
  <si>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</si>
  <si>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</si>
  <si>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</si>
  <si>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</si>
  <si>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</si>
  <si>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</si>
  <si>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</si>
  <si>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</si>
  <si>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</si>
  <si>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</si>
  <si>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</si>
  <si>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</si>
  <si>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</si>
  <si>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</si>
  <si>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</si>
  <si>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</si>
  <si>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</si>
  <si>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</si>
  <si>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</si>
  <si>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</si>
  <si>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</si>
  <si>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</si>
  <si>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</si>
  <si>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</si>
  <si>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</si>
  <si>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</si>
  <si>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</si>
  <si>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</si>
  <si>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</si>
  <si>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</si>
  <si>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</si>
  <si>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</si>
  <si>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</si>
  <si>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</si>
  <si>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</si>
  <si>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</si>
  <si>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</si>
  <si>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</si>
  <si>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</si>
  <si>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</si>
  <si>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</si>
  <si>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</si>
  <si>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</si>
  <si>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</si>
  <si>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</si>
  <si>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</si>
  <si>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</si>
  <si>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</si>
  <si>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</si>
  <si>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</si>
  <si>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</si>
  <si>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</si>
  <si>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</si>
  <si>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</si>
  <si>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</si>
  <si>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</si>
  <si>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</si>
  <si>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</si>
  <si>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</si>
  <si>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</si>
  <si>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</si>
  <si>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</si>
  <si>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</si>
  <si>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</si>
  <si>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</si>
  <si>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</si>
  <si>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</si>
  <si>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</si>
  <si>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</si>
  <si>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</si>
  <si>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</si>
  <si>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</si>
  <si>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</si>
  <si>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</si>
  <si>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</si>
  <si>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</si>
  <si>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</si>
  <si>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</si>
  <si>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</si>
  <si>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</si>
  <si>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</si>
  <si>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</si>
  <si>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</si>
  <si>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</si>
  <si>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</si>
  <si>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</si>
  <si>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</si>
  <si>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</si>
  <si>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</si>
  <si>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</si>
  <si>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</si>
  <si>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</si>
  <si>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</si>
  <si>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</si>
  <si>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</si>
  <si>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</si>
  <si>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</si>
  <si>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</si>
  <si>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</si>
  <si>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</si>
  <si>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</si>
  <si>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</si>
  <si>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</si>
  <si>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</si>
  <si>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</si>
  <si>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</si>
  <si>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</si>
  <si>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</si>
  <si>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</si>
  <si>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</si>
  <si>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</si>
  <si>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</si>
  <si>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</si>
  <si>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</si>
  <si>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</si>
  <si>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</si>
  <si>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</si>
  <si>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</si>
  <si>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</si>
  <si>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</si>
  <si>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</si>
  <si>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</si>
  <si>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</si>
  <si>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</si>
  <si>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</si>
  <si>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</si>
  <si>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</si>
  <si>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</si>
  <si>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</si>
  <si>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</si>
  <si>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</si>
  <si>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</si>
  <si>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</si>
  <si>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</si>
  <si>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</si>
  <si>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</si>
  <si>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</si>
  <si>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</si>
  <si>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</si>
  <si>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</si>
  <si>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</si>
  <si>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</si>
  <si>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</si>
  <si>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</si>
  <si>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</si>
  <si>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</si>
  <si>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</si>
  <si>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</si>
  <si>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</si>
  <si>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</si>
  <si>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</si>
  <si>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</si>
  <si>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</si>
  <si>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</si>
  <si>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</si>
  <si>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</si>
  <si>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</si>
  <si>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</si>
  <si>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</si>
  <si>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</si>
  <si>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</si>
  <si>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</si>
  <si>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</si>
  <si>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</si>
  <si>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</si>
  <si>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</si>
  <si>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</si>
  <si>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</si>
  <si>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</si>
  <si>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</si>
  <si>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</si>
  <si>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</si>
  <si>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</si>
  <si>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</si>
  <si>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</si>
  <si>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</si>
  <si>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</si>
  <si>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</si>
  <si>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</si>
  <si>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</si>
  <si>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</si>
  <si>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</si>
  <si>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</si>
  <si>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</si>
  <si>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</si>
  <si>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</si>
  <si>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</si>
  <si>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</si>
  <si>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</si>
  <si>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</si>
  <si>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</si>
  <si>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</si>
  <si>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</si>
  <si>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</si>
  <si>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</si>
  <si>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</si>
  <si>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</si>
  <si>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</si>
  <si>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</si>
  <si>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</si>
  <si>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</si>
  <si>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</si>
  <si>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</si>
  <si>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</si>
  <si>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</si>
  <si>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</si>
  <si>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</si>
  <si>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</si>
  <si>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</si>
  <si>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</si>
  <si>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</si>
  <si>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</si>
  <si>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</si>
  <si>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</si>
  <si>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</si>
  <si>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</si>
  <si>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</si>
  <si>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</si>
  <si>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</si>
  <si>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</si>
  <si>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</si>
  <si>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</si>
  <si>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</si>
  <si>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</si>
  <si>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</si>
  <si>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</si>
  <si>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</si>
  <si>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</si>
  <si>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</si>
  <si>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</si>
  <si>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</si>
  <si>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</si>
  <si>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</si>
  <si>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</si>
  <si>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</si>
  <si>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</si>
  <si>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</si>
  <si>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</si>
  <si>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</si>
  <si>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</si>
  <si>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</si>
  <si>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</si>
  <si>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</si>
  <si>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</si>
  <si>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</si>
  <si>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</si>
  <si>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</si>
  <si>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</si>
  <si>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</si>
  <si>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</si>
  <si>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</si>
  <si>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</si>
  <si>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</si>
  <si>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</si>
  <si>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</si>
  <si>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</si>
  <si>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</si>
  <si>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</si>
  <si>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</si>
  <si>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</si>
  <si>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</si>
  <si>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</si>
  <si>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</si>
  <si>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</si>
  <si>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</si>
  <si>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</si>
  <si>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</si>
  <si>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</si>
  <si>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</si>
  <si>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</si>
  <si>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</si>
  <si>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</si>
  <si>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</si>
  <si>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</si>
  <si>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</si>
  <si>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</si>
  <si>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</si>
  <si>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</si>
  <si>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</si>
  <si>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</si>
  <si>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</si>
  <si>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</si>
  <si>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</si>
  <si>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</si>
  <si>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</si>
  <si>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</si>
  <si>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</si>
  <si>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</si>
  <si>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</si>
  <si>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</si>
  <si>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</si>
  <si>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</si>
  <si>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</si>
  <si>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</si>
  <si>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</si>
  <si>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</si>
  <si>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</si>
  <si>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</si>
  <si>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</si>
  <si>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</si>
  <si>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</si>
  <si>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</si>
  <si>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</si>
  <si>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</si>
  <si>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</si>
  <si>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</si>
  <si>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</si>
  <si>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</si>
  <si>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</si>
  <si>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</si>
  <si>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</si>
  <si>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</si>
  <si>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</si>
  <si>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</si>
  <si>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</si>
  <si>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</si>
  <si>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</si>
  <si>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</si>
  <si>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</si>
  <si>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</si>
  <si>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</si>
  <si>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</si>
  <si>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</si>
  <si>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</si>
  <si>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</si>
  <si>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</si>
  <si>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</si>
  <si>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</si>
  <si>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</si>
  <si>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</si>
  <si>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</si>
  <si>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</si>
  <si>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</si>
  <si>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</si>
  <si>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</si>
  <si>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</si>
  <si>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</si>
  <si>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</si>
  <si>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</si>
  <si>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</si>
  <si>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</si>
  <si>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</si>
  <si>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</si>
  <si>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</si>
  <si>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</si>
  <si>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</si>
  <si>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</si>
  <si>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</si>
  <si>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</si>
  <si>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</si>
  <si>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</si>
  <si>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</si>
  <si>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</si>
  <si>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</si>
  <si>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</si>
  <si>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</si>
  <si>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</si>
  <si>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</si>
  <si>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</si>
  <si>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</si>
  <si>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</si>
  <si>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</si>
  <si>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</si>
  <si>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</si>
  <si>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</si>
  <si>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</si>
  <si>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</si>
  <si>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</si>
  <si>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</si>
  <si>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</si>
  <si>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</si>
  <si>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</si>
  <si>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</si>
  <si>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</si>
  <si>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</si>
  <si>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</si>
  <si>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</si>
  <si>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</si>
  <si>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</si>
  <si>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</si>
  <si>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</si>
  <si>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</si>
  <si>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</si>
  <si>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</si>
  <si>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</si>
  <si>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</si>
  <si>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</si>
  <si>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</si>
  <si>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</si>
  <si>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</si>
  <si>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</si>
  <si>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</si>
  <si>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</si>
  <si>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</si>
  <si>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</si>
  <si>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</si>
  <si>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</si>
  <si>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</si>
  <si>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</si>
  <si>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</si>
  <si>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</si>
  <si>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</si>
  <si>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</si>
  <si>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</si>
  <si>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</si>
  <si>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</si>
  <si>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</si>
  <si>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</si>
  <si>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</si>
  <si>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</si>
  <si>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</si>
  <si>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</si>
  <si>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</si>
  <si>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</si>
  <si>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</si>
  <si>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</si>
  <si>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</si>
  <si>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</si>
  <si>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</si>
  <si>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</si>
  <si>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</si>
  <si>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</si>
  <si>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</si>
  <si>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</si>
  <si>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</si>
  <si>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</si>
  <si>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</si>
  <si>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</si>
  <si>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</si>
  <si>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</si>
  <si>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</si>
  <si>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</si>
  <si>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</si>
  <si>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</si>
  <si>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</si>
  <si>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</si>
  <si>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</si>
  <si>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</si>
  <si>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</si>
  <si>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</si>
  <si>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</si>
  <si>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</si>
  <si>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</si>
  <si>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</si>
  <si>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</si>
  <si>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</si>
  <si>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</si>
  <si>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</si>
  <si>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</si>
  <si>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</si>
  <si>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</si>
  <si>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</si>
  <si>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</si>
  <si>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</si>
  <si>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</si>
  <si>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</si>
  <si>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</si>
  <si>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</si>
  <si>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</si>
  <si>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</si>
  <si>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</si>
  <si>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</si>
  <si>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</si>
  <si>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</si>
  <si>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</si>
  <si>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</si>
  <si>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</si>
  <si>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</si>
  <si>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</si>
  <si>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</si>
  <si>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</si>
  <si>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</si>
  <si>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</si>
  <si>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</si>
  <si>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</si>
  <si>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</si>
  <si>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</si>
  <si>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</si>
  <si>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</si>
  <si>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</si>
  <si>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</si>
  <si>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</si>
  <si>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</si>
  <si>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</si>
  <si>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</si>
  <si>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</si>
  <si>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</si>
  <si>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</si>
  <si>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</si>
  <si>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</si>
  <si>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</si>
  <si>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</si>
  <si>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</si>
  <si>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</si>
  <si>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</si>
  <si>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</si>
  <si>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</si>
  <si>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</si>
  <si>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</si>
  <si>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</si>
  <si>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</si>
  <si>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</si>
  <si>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</si>
  <si>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</si>
  <si>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</si>
  <si>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</si>
  <si>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</si>
  <si>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</si>
  <si>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</si>
  <si>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</si>
  <si>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</si>
  <si>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</si>
  <si>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</si>
  <si>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</si>
  <si>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</si>
  <si>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</si>
  <si>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</si>
  <si>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</si>
  <si>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</si>
  <si>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</si>
  <si>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</si>
  <si>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</si>
  <si>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</si>
  <si>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</si>
  <si>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</si>
  <si>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</si>
  <si>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</si>
  <si>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</si>
  <si>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</si>
  <si>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</si>
  <si>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</si>
  <si>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</si>
  <si>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</si>
  <si>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</si>
  <si>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</si>
  <si>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</si>
  <si>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</si>
  <si>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</si>
  <si>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</si>
  <si>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</si>
  <si>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</si>
  <si>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</si>
  <si>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</si>
  <si>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</si>
  <si>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</si>
  <si>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</si>
  <si>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</si>
  <si>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</si>
  <si>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</si>
  <si>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</si>
  <si>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</si>
  <si>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</si>
  <si>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</si>
  <si>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</si>
  <si>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</si>
  <si>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</si>
  <si>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</si>
  <si>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</si>
  <si>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</si>
  <si>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</si>
  <si>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</si>
  <si>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</si>
  <si>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</si>
  <si>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</si>
  <si>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</si>
  <si>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</si>
  <si>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</si>
  <si>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</si>
  <si>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</si>
  <si>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</si>
  <si>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</si>
  <si>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</si>
  <si>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</si>
  <si>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</si>
  <si>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</si>
  <si>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</si>
  <si>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</si>
  <si>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</si>
  <si>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</si>
  <si>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</si>
  <si>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</si>
  <si>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</si>
  <si>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</si>
  <si>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</si>
  <si>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</si>
  <si>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</si>
  <si>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</si>
  <si>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</si>
  <si>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</si>
  <si>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</si>
  <si>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</si>
  <si>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</si>
  <si>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</si>
  <si>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</si>
  <si>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</si>
  <si>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</si>
  <si>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</si>
  <si>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</si>
  <si>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</si>
  <si>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</si>
  <si>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</si>
  <si>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</si>
  <si>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</si>
  <si>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</si>
  <si>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</si>
  <si>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</si>
  <si>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</si>
  <si>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</si>
  <si>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</si>
  <si>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</si>
  <si>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</si>
  <si>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</si>
  <si>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</si>
  <si>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</si>
  <si>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</si>
  <si>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</si>
  <si>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</si>
  <si>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</si>
  <si>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</si>
  <si>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</si>
  <si>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</si>
  <si>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</si>
  <si>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</si>
  <si>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</si>
  <si>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</si>
  <si>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</si>
  <si>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</si>
  <si>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</si>
  <si>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</si>
  <si>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</si>
  <si>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</si>
  <si>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</si>
  <si>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</si>
  <si>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</si>
  <si>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</si>
  <si>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</si>
  <si>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</si>
  <si>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</si>
  <si>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</si>
  <si>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</si>
  <si>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</si>
  <si>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</si>
  <si>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</si>
  <si>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</si>
  <si>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</si>
  <si>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</si>
  <si>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</si>
  <si>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</si>
  <si>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</si>
  <si>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</si>
  <si>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</si>
  <si>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</si>
  <si>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</si>
  <si>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</si>
  <si>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</si>
  <si>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</si>
  <si>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</si>
  <si>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</si>
  <si>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</si>
  <si>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</si>
  <si>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</si>
  <si>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</si>
  <si>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</si>
  <si>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</si>
  <si>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</si>
  <si>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</si>
  <si>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</si>
  <si>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</si>
  <si>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</si>
  <si>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</si>
  <si>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</si>
  <si>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</si>
  <si>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</si>
  <si>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</si>
  <si>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</si>
  <si>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</si>
  <si>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</si>
  <si>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</si>
  <si>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</si>
  <si>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</si>
  <si>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</si>
  <si>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</si>
  <si>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</si>
  <si>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</si>
  <si>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</si>
  <si>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</si>
  <si>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</si>
  <si>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</si>
  <si>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</si>
  <si>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</si>
  <si>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</si>
  <si>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</si>
  <si>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</si>
  <si>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</si>
  <si>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</si>
  <si>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</si>
  <si>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</si>
  <si>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</si>
  <si>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</si>
  <si>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</si>
  <si>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</si>
  <si>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</si>
  <si>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</si>
  <si>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</si>
  <si>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</si>
  <si>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</si>
  <si>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</si>
  <si>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</si>
  <si>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</si>
  <si>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</si>
  <si>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</si>
  <si>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</si>
  <si>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</si>
  <si>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</si>
  <si>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</si>
  <si>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</si>
  <si>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</si>
  <si>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</si>
  <si>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</si>
  <si>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</si>
  <si>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</si>
  <si>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</si>
  <si>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</si>
  <si>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</si>
  <si>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</si>
  <si>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</si>
  <si>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</si>
  <si>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</si>
  <si>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</si>
  <si>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</si>
  <si>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</si>
  <si>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</si>
  <si>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</si>
  <si>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</si>
  <si>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</si>
  <si>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</si>
  <si>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</si>
  <si>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</si>
  <si>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</si>
  <si>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</si>
  <si>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</si>
  <si>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</si>
  <si>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</si>
  <si>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</si>
  <si>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</si>
  <si>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</si>
  <si>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</si>
  <si>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</si>
  <si>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</si>
  <si>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</si>
  <si>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</si>
  <si>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</si>
  <si>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</si>
  <si>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</si>
  <si>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</si>
  <si>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</si>
  <si>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</si>
  <si>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</si>
  <si>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</si>
  <si>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</si>
  <si>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</si>
  <si>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</si>
  <si>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</si>
  <si>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</si>
  <si>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</si>
  <si>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</si>
  <si>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</si>
  <si>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</si>
  <si>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</si>
  <si>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</si>
  <si>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</si>
  <si>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</si>
  <si>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</si>
  <si>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</si>
  <si>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</si>
  <si>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</si>
  <si>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</si>
  <si>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</si>
  <si>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</si>
  <si>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</si>
  <si>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</si>
  <si>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</si>
  <si>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</si>
  <si>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</si>
  <si>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</si>
  <si>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</si>
  <si>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</si>
  <si>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</si>
  <si>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</si>
  <si>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</si>
  <si>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</si>
  <si>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</si>
  <si>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</si>
  <si>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</si>
  <si>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</si>
  <si>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</si>
  <si>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</si>
  <si>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</si>
  <si>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</si>
  <si>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</si>
  <si>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</si>
  <si>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</si>
  <si>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</si>
  <si>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</si>
  <si>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</si>
  <si>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</si>
  <si>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</si>
  <si>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</si>
  <si>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</si>
  <si>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</si>
  <si>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</si>
  <si>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</si>
  <si>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</si>
  <si>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</si>
  <si>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</si>
  <si>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</si>
  <si>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</si>
  <si>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</si>
  <si>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</si>
  <si>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</si>
  <si>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</si>
  <si>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</si>
  <si>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</si>
  <si>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</si>
  <si>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</si>
  <si>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</si>
  <si>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</si>
  <si>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</si>
  <si>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</si>
  <si>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</si>
  <si>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</si>
  <si>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</si>
  <si>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</si>
  <si>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</si>
  <si>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</si>
  <si>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</si>
  <si>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</si>
  <si>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</si>
  <si>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</si>
  <si>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</si>
  <si>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</si>
  <si>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</si>
  <si>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</si>
  <si>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</si>
  <si>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</si>
  <si>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</si>
  <si>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</si>
  <si>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</si>
  <si>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</si>
  <si>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</si>
  <si>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</si>
  <si>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</si>
  <si>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</si>
  <si>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</si>
  <si>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</si>
  <si>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</si>
  <si>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</si>
  <si>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</si>
  <si>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</si>
  <si>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</si>
  <si>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</si>
  <si>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</si>
  <si>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</si>
  <si>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</si>
  <si>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</si>
  <si>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</si>
  <si>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</si>
  <si>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</si>
  <si>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</si>
  <si>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</si>
  <si>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</si>
  <si>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</si>
  <si>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</si>
  <si>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</si>
  <si>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</si>
  <si>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</si>
  <si>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</si>
  <si>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</si>
  <si>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</si>
  <si>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</si>
  <si>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</si>
  <si>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</si>
  <si>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</si>
  <si>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</si>
  <si>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</si>
  <si>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</si>
  <si>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</si>
  <si>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</si>
  <si>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</si>
  <si>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</si>
  <si>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</si>
  <si>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</si>
  <si>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</si>
  <si>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</si>
  <si>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</si>
  <si>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</si>
  <si>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</si>
  <si>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</si>
  <si>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</si>
  <si>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</si>
  <si>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</si>
  <si>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</si>
  <si>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</si>
  <si>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</si>
  <si>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</si>
  <si>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</si>
  <si>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</si>
  <si>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</si>
  <si>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</si>
  <si>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</si>
  <si>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</si>
  <si>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</si>
  <si>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</si>
  <si>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</si>
  <si>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</si>
  <si>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</si>
  <si>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</si>
  <si>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</si>
  <si>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</si>
  <si>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</si>
  <si>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</si>
  <si>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</si>
  <si>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</si>
  <si>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</si>
  <si>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</si>
  <si>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</si>
  <si>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</si>
  <si>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</si>
  <si>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</si>
  <si>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</si>
  <si>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</si>
  <si>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</si>
  <si>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</si>
  <si>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</si>
  <si>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</si>
  <si>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</si>
  <si>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</si>
  <si>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</si>
  <si>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</si>
  <si>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</si>
  <si>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</si>
  <si>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</si>
  <si>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</si>
  <si>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</si>
  <si>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</si>
  <si>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</si>
  <si>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</si>
  <si>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</si>
  <si>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</si>
  <si>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</si>
  <si>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</si>
  <si>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</si>
  <si>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</si>
  <si>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</si>
  <si>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</si>
  <si>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</si>
  <si>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</si>
  <si>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</si>
  <si>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</si>
  <si>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</si>
  <si>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</si>
  <si>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</si>
  <si>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</si>
  <si>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</si>
  <si>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</si>
  <si>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</si>
  <si>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</si>
  <si>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</si>
  <si>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</si>
  <si>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</si>
  <si>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</si>
  <si>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</si>
  <si>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</si>
  <si>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</si>
  <si>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</si>
  <si>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</si>
  <si>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</si>
  <si>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</si>
  <si>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</si>
  <si>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</si>
  <si>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</si>
  <si>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</si>
  <si>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</si>
  <si>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</si>
  <si>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</si>
  <si>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</si>
  <si>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</si>
  <si>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</si>
  <si>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</si>
  <si>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</si>
  <si>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</si>
  <si>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</si>
  <si>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</si>
  <si>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</si>
  <si>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</si>
  <si>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</si>
  <si>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</si>
  <si>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</si>
  <si>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</si>
  <si>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</si>
  <si>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</si>
  <si>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</si>
  <si>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</si>
  <si>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</si>
  <si>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</si>
  <si>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</si>
  <si>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</si>
  <si>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</si>
  <si>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</si>
  <si>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</si>
  <si>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</si>
  <si>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</si>
  <si>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</si>
  <si>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</si>
  <si>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</si>
  <si>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</si>
  <si>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</si>
  <si>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</si>
  <si>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</si>
  <si>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</si>
  <si>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</si>
  <si>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</si>
  <si>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</si>
  <si>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</si>
  <si>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</si>
  <si>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</si>
  <si>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</si>
  <si>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</si>
  <si>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</si>
  <si>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</si>
  <si>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</si>
  <si>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</si>
  <si>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</si>
  <si>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</si>
  <si>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</si>
  <si>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</si>
  <si>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</si>
  <si>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</si>
  <si>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</si>
  <si>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</si>
  <si>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</si>
  <si>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</si>
  <si>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</si>
  <si>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</si>
  <si>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</si>
  <si>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</si>
  <si>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</si>
  <si>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</si>
  <si>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</si>
  <si>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</si>
  <si>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</si>
  <si>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</si>
  <si>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</si>
  <si>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</si>
  <si>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</si>
  <si>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</si>
  <si>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</si>
  <si>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</si>
  <si>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</si>
  <si>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</si>
  <si>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</si>
  <si>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</si>
  <si>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</si>
  <si>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</si>
  <si>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</si>
  <si>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</si>
  <si>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</si>
  <si>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</si>
  <si>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</si>
  <si>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</si>
  <si>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</si>
  <si>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</si>
  <si>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</si>
  <si>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</si>
  <si>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</si>
  <si>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</si>
  <si>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</si>
  <si>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</si>
  <si>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</si>
  <si>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</si>
  <si>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</si>
  <si>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</si>
  <si>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</si>
  <si>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</si>
  <si>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</si>
  <si>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</si>
  <si>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</si>
  <si>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</si>
  <si>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</si>
  <si>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</si>
  <si>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</si>
  <si>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</si>
  <si>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</si>
  <si>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</si>
  <si>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</si>
  <si>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</si>
  <si>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</si>
  <si>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</si>
  <si>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</si>
  <si>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</si>
  <si>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</si>
  <si>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</si>
  <si>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</si>
  <si>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</si>
  <si>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</si>
  <si>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</si>
  <si>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</si>
  <si>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</si>
  <si>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</si>
  <si>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</si>
  <si>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</si>
  <si>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</si>
  <si>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</si>
  <si>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</si>
  <si>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</si>
  <si>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</si>
  <si>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</si>
  <si>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</si>
  <si>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</si>
  <si>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</si>
  <si>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</si>
  <si>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</si>
  <si>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</si>
  <si>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</si>
  <si>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</si>
  <si>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</si>
  <si>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</si>
  <si>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</si>
  <si>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</si>
  <si>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</si>
  <si>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</si>
  <si>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</si>
  <si>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</si>
  <si>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</si>
  <si>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</si>
  <si>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</si>
  <si>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</si>
  <si>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</si>
  <si>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</si>
  <si>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</si>
  <si>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</si>
  <si>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</si>
  <si>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</si>
  <si>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</si>
  <si>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</si>
  <si>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</si>
  <si>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</si>
  <si>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</si>
  <si>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</si>
  <si>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</si>
  <si>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</si>
  <si>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</si>
  <si>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</si>
  <si>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</si>
  <si>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</si>
  <si>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</si>
  <si>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</si>
  <si>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</si>
  <si>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</si>
  <si>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</si>
  <si>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</si>
  <si>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</si>
  <si>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</si>
  <si>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</si>
  <si>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</si>
  <si>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</si>
  <si>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</si>
  <si>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</si>
  <si>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</si>
  <si>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</si>
  <si>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</si>
  <si>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</si>
  <si>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</si>
  <si>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</si>
  <si>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</si>
  <si>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</si>
  <si>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</si>
  <si>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</si>
  <si>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</si>
  <si>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</si>
  <si>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</si>
  <si>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</si>
  <si>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</si>
  <si>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</si>
  <si>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</si>
  <si>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</si>
  <si>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</si>
  <si>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</si>
  <si>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</si>
  <si>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</si>
  <si>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</si>
  <si>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</si>
  <si>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</si>
  <si>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</si>
  <si>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</si>
  <si>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</si>
  <si>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</si>
  <si>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</si>
  <si>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</si>
  <si>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</si>
  <si>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</si>
  <si>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</si>
  <si>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</si>
  <si>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</si>
  <si>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</si>
  <si>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</si>
  <si>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</si>
  <si>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</si>
  <si>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</si>
  <si>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</si>
  <si>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</si>
  <si>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</si>
  <si>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</si>
  <si>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</si>
  <si>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</si>
  <si>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</si>
  <si>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</si>
  <si>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</si>
  <si>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</si>
  <si>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</si>
  <si>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</si>
  <si>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</si>
  <si>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</si>
  <si>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</si>
  <si>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</si>
  <si>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</si>
  <si>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</si>
  <si>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</si>
  <si>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</si>
  <si>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</si>
  <si>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</si>
  <si>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</si>
  <si>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</si>
  <si>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</si>
  <si>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</si>
  <si>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</si>
  <si>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</si>
  <si>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</si>
  <si>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</si>
  <si>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</si>
  <si>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</si>
  <si>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</si>
  <si>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</si>
  <si>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</si>
  <si>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</si>
  <si>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</si>
  <si>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</si>
  <si>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</si>
  <si>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</si>
  <si>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</si>
  <si>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</si>
  <si>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</si>
  <si>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</si>
  <si>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</si>
  <si>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</si>
  <si>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</si>
  <si>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</si>
  <si>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</si>
  <si>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</si>
  <si>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</si>
  <si>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</si>
  <si>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</si>
  <si>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</si>
  <si>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</si>
  <si>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</si>
  <si>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</si>
  <si>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</si>
  <si>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</si>
  <si>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</si>
  <si>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</si>
  <si>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</si>
  <si>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</si>
  <si>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</si>
  <si>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</si>
  <si>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</si>
  <si>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</si>
  <si>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</si>
  <si>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</si>
  <si>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</si>
  <si>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</si>
  <si>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</si>
  <si>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</si>
  <si>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</si>
  <si>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</si>
  <si>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</si>
  <si>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</si>
  <si>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</si>
  <si>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</si>
  <si>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</si>
  <si>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</si>
  <si>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</si>
  <si>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</si>
  <si>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</si>
  <si>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</si>
  <si>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</si>
  <si>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</si>
  <si>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</si>
  <si>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</si>
  <si>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</si>
  <si>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</si>
  <si>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</si>
  <si>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</si>
  <si>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</si>
  <si>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</si>
  <si>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</si>
  <si>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</si>
  <si>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</si>
  <si>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</si>
  <si>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</si>
  <si>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</si>
  <si>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</si>
  <si>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</si>
  <si>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</si>
  <si>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</si>
  <si>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</si>
  <si>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</si>
  <si>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</si>
  <si>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</si>
  <si>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</si>
  <si>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</si>
  <si>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</si>
  <si>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</si>
  <si>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</si>
  <si>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</si>
  <si>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</si>
  <si>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</si>
  <si>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</si>
  <si>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</si>
  <si>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</si>
  <si>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</si>
  <si>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</si>
  <si>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</si>
  <si>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</si>
  <si>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</si>
  <si>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</si>
  <si>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</si>
  <si>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</si>
  <si>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</si>
  <si>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</si>
  <si>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</si>
  <si>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</si>
  <si>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</si>
  <si>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</si>
  <si>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</si>
  <si>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</si>
  <si>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</si>
  <si>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</si>
  <si>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</si>
  <si>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</si>
  <si>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</si>
  <si>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</si>
  <si>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</si>
  <si>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</si>
  <si>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</si>
  <si>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</si>
  <si>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</si>
  <si>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</si>
  <si>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</si>
  <si>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</si>
  <si>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</si>
  <si>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</si>
  <si>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</si>
  <si>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</si>
  <si>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</si>
  <si>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</si>
  <si>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</si>
  <si>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</si>
  <si>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</si>
  <si>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</si>
  <si>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</si>
  <si>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</si>
  <si>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</si>
  <si>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</si>
  <si>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</si>
  <si>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</si>
  <si>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</si>
  <si>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</si>
  <si>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</si>
  <si>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</si>
  <si>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</si>
  <si>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</si>
  <si>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</si>
  <si>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</si>
  <si>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</si>
  <si>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</si>
  <si>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</si>
  <si>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</si>
  <si>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</si>
  <si>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</si>
  <si>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</si>
  <si>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</si>
  <si>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</si>
  <si>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</si>
  <si>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</si>
  <si>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</si>
  <si>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</si>
  <si>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</si>
  <si>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</si>
  <si>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</si>
  <si>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</si>
  <si>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</si>
  <si>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</si>
  <si>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</si>
  <si>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</si>
  <si>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</si>
  <si>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</si>
  <si>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</si>
  <si>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</si>
  <si>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</si>
  <si>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</si>
  <si>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</si>
  <si>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</si>
  <si>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</si>
  <si>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</si>
  <si>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</si>
  <si>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</si>
  <si>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</si>
  <si>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</si>
  <si>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</si>
  <si>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</si>
  <si>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</si>
  <si>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</si>
  <si>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</si>
  <si>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</si>
  <si>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</si>
  <si>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</si>
  <si>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</si>
  <si>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</si>
  <si>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</si>
  <si>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</si>
  <si>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</si>
  <si>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</si>
  <si>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</si>
  <si>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</si>
  <si>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</si>
  <si>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</si>
  <si>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</si>
  <si>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</si>
  <si>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</si>
  <si>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</si>
  <si>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</si>
  <si>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</si>
  <si>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</si>
  <si>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</si>
  <si>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</si>
  <si>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</si>
  <si>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</si>
  <si>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</si>
  <si>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</si>
  <si>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</si>
  <si>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</si>
  <si>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</si>
  <si>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</si>
  <si>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</si>
  <si>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</si>
  <si>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</si>
  <si>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</si>
  <si>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</si>
  <si>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</si>
  <si>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</si>
  <si>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</si>
  <si>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</si>
  <si>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</si>
  <si>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</si>
  <si>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</si>
  <si>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</si>
  <si>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</si>
  <si>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</si>
  <si>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</si>
  <si>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</si>
  <si>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</si>
  <si>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</si>
  <si>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</si>
  <si>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</si>
  <si>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</si>
  <si>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</si>
  <si>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</si>
  <si>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</si>
  <si>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</si>
  <si>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</si>
  <si>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</si>
  <si>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</si>
  <si>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</si>
  <si>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</si>
  <si>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</si>
  <si>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</si>
  <si>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</si>
  <si>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</si>
  <si>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</si>
  <si>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</si>
  <si>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</si>
  <si>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</si>
  <si>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</si>
  <si>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</si>
  <si>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</si>
  <si>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</si>
  <si>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</si>
  <si>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</si>
  <si>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</si>
  <si>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</si>
  <si>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</si>
  <si>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</si>
  <si>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</si>
  <si>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</si>
  <si>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</si>
  <si>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</si>
  <si>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</si>
  <si>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</si>
  <si>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</si>
  <si>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</si>
  <si>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</si>
  <si>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</si>
  <si>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</si>
  <si>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</si>
  <si>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</si>
  <si>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</si>
  <si>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</si>
  <si>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</si>
  <si>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</si>
  <si>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</si>
  <si>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</si>
  <si>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</si>
  <si>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</si>
  <si>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</si>
  <si>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</si>
  <si>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</si>
  <si>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</si>
  <si>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</si>
  <si>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</si>
  <si>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</si>
  <si>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</si>
  <si>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</si>
  <si>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</si>
  <si>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</si>
  <si>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</si>
  <si>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</si>
  <si>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</si>
  <si>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</si>
  <si>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</si>
  <si>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</si>
  <si>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</si>
  <si>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</si>
  <si>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</si>
  <si>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</si>
  <si>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</si>
  <si>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</si>
  <si>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</si>
  <si>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</si>
  <si>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</si>
  <si>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</si>
  <si>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</si>
  <si>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</si>
  <si>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</si>
  <si>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</si>
  <si>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</si>
  <si>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</si>
  <si>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</si>
  <si>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</si>
  <si>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</si>
  <si>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</si>
  <si>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</si>
  <si>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</si>
  <si>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</si>
  <si>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</si>
  <si>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</si>
  <si>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</si>
  <si>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</si>
  <si>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</si>
  <si>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</si>
  <si>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</si>
  <si>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</si>
  <si>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</si>
  <si>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</si>
  <si>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</si>
  <si>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</si>
  <si>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</si>
  <si>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</si>
  <si>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</si>
  <si>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</si>
  <si>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</si>
  <si>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</si>
  <si>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</si>
  <si>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</si>
  <si>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</si>
  <si>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</si>
  <si>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</si>
  <si>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</si>
  <si>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</si>
  <si>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</si>
  <si>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</si>
  <si>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</si>
  <si>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</si>
  <si>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</si>
  <si>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</si>
  <si>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</si>
  <si>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</si>
  <si>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</si>
  <si>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</si>
  <si>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</si>
  <si>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</si>
  <si>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</si>
  <si>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</si>
  <si>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</si>
  <si>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</si>
  <si>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</si>
  <si>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</si>
  <si>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</si>
  <si>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</si>
  <si>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</si>
  <si>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</si>
  <si>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</si>
  <si>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</si>
  <si>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</si>
  <si>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</si>
  <si>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</si>
  <si>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</si>
  <si>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</si>
  <si>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</si>
  <si>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</si>
  <si>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</si>
  <si>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</si>
  <si>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</si>
  <si>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</si>
  <si>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</si>
  <si>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</si>
  <si>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</si>
  <si>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</si>
  <si>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</si>
  <si>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</si>
  <si>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</si>
  <si>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</si>
  <si>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</si>
  <si>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</si>
  <si>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</si>
  <si>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</si>
  <si>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</si>
  <si>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</si>
  <si>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</si>
  <si>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</si>
  <si>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</si>
  <si>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</si>
  <si>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</si>
  <si>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</si>
  <si>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</si>
  <si>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</si>
  <si>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</si>
  <si>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</si>
  <si>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</si>
  <si>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</si>
  <si>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</si>
  <si>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</si>
  <si>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</si>
  <si>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</si>
  <si>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</si>
  <si>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</si>
  <si>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</si>
  <si>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</si>
  <si>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</si>
  <si>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</si>
  <si>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</si>
  <si>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</si>
  <si>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</si>
  <si>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</si>
  <si>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</si>
  <si>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</si>
  <si>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</si>
  <si>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</si>
  <si>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</si>
  <si>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</si>
  <si>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</si>
  <si>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</si>
  <si>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</si>
  <si>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</si>
  <si>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</si>
  <si>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</si>
  <si>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</si>
  <si>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</si>
  <si>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</si>
  <si>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</si>
  <si>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</si>
  <si>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</si>
  <si>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</si>
  <si>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</si>
  <si>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</si>
  <si>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</si>
  <si>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</si>
  <si>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</si>
  <si>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</si>
  <si>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</si>
  <si>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</si>
  <si>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</si>
  <si>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</si>
  <si>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</si>
  <si>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</si>
  <si>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</si>
  <si>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</si>
  <si>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</si>
  <si>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</si>
  <si>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</si>
  <si>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</si>
  <si>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</si>
  <si>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</si>
  <si>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</si>
  <si>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</si>
  <si>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</si>
  <si>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</si>
  <si>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</si>
  <si>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</si>
  <si>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</si>
  <si>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</si>
  <si>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</si>
  <si>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</si>
  <si>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</si>
  <si>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</si>
  <si>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</si>
  <si>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</si>
  <si>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</si>
  <si>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</si>
  <si>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</si>
  <si>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</si>
  <si>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</si>
  <si>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</si>
  <si>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</si>
  <si>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</si>
  <si>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</si>
  <si>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</si>
  <si>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</si>
  <si>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</si>
  <si>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</si>
  <si>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</si>
  <si>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</si>
  <si>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</si>
  <si>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</si>
  <si>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</si>
  <si>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</si>
  <si>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</si>
  <si>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</si>
  <si>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</si>
  <si>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</si>
  <si>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</si>
  <si>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</si>
  <si>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</si>
  <si>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</si>
  <si>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</si>
  <si>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</si>
  <si>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</si>
  <si>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</si>
  <si>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</si>
  <si>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</si>
  <si>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</si>
  <si>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</si>
  <si>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</si>
  <si>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</si>
  <si>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</si>
  <si>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</si>
  <si>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</si>
  <si>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</si>
  <si>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</si>
  <si>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</si>
  <si>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</si>
  <si>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</si>
  <si>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</si>
  <si>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</si>
  <si>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</si>
  <si>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</si>
  <si>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</si>
  <si>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</si>
  <si>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</si>
  <si>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</si>
  <si>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</si>
  <si>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</si>
  <si>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</si>
  <si>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</si>
  <si>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</si>
  <si>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</si>
  <si>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</si>
  <si>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</si>
  <si>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</si>
  <si>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</si>
  <si>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</si>
  <si>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</si>
  <si>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</si>
  <si>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</si>
  <si>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</si>
  <si>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</si>
  <si>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</si>
  <si>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</si>
  <si>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</si>
  <si>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</si>
  <si>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</si>
  <si>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</si>
  <si>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</si>
  <si>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</si>
  <si>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</si>
  <si>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</si>
  <si>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</si>
  <si>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</si>
  <si>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</si>
  <si>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</si>
  <si>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</si>
  <si>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</si>
  <si>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</si>
  <si>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</si>
  <si>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</si>
  <si>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</si>
  <si>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</si>
  <si>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</si>
  <si>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</si>
  <si>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</si>
  <si>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</si>
  <si>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</si>
  <si>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</si>
  <si>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</si>
  <si>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</si>
  <si>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</si>
  <si>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</si>
  <si>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</si>
  <si>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</si>
  <si>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</si>
  <si>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</si>
  <si>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</si>
  <si>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</si>
  <si>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</si>
  <si>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</si>
  <si>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</si>
  <si>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</si>
  <si>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</si>
  <si>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</si>
  <si>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</si>
  <si>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</si>
  <si>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</si>
  <si>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</si>
  <si>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</si>
  <si>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</si>
  <si>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</si>
  <si>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</si>
  <si>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</si>
  <si>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</si>
  <si>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</si>
  <si>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</si>
  <si>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</si>
  <si>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</si>
  <si>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</si>
  <si>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</si>
  <si>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</si>
  <si>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</si>
  <si>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</si>
  <si>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</si>
  <si>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</si>
  <si>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</si>
  <si>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</si>
  <si>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</si>
  <si>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</si>
  <si>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</si>
  <si>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</si>
  <si>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</si>
  <si>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</si>
  <si>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</si>
  <si>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</si>
  <si>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</si>
  <si>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</si>
  <si>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</si>
  <si>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</si>
  <si>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</si>
  <si>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</si>
  <si>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</si>
  <si>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</si>
  <si>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</si>
  <si>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</si>
  <si>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</si>
  <si>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</si>
  <si>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</si>
  <si>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</si>
  <si>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</si>
  <si>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</si>
  <si>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</si>
  <si>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</si>
  <si>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</si>
  <si>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</si>
  <si>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</si>
  <si>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</si>
  <si>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</si>
  <si>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</si>
  <si>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</si>
  <si>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</si>
  <si>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</si>
  <si>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</si>
  <si>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</si>
  <si>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</si>
  <si>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</si>
  <si>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</si>
  <si>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</si>
  <si>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</si>
  <si>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</si>
  <si>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</si>
  <si>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</si>
  <si>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</si>
  <si>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</si>
  <si>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</si>
  <si>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</si>
  <si>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</si>
  <si>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</si>
  <si>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</si>
  <si>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</si>
  <si>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</si>
  <si>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</si>
  <si>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</si>
  <si>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</si>
  <si>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</si>
  <si>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</si>
  <si>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</si>
  <si>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</si>
  <si>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</si>
  <si>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</si>
  <si>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</si>
  <si>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</si>
  <si>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</si>
  <si>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</si>
  <si>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</si>
  <si>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</si>
  <si>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</si>
  <si>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</si>
  <si>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</si>
  <si>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</si>
  <si>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</si>
  <si>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</si>
  <si>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</si>
  <si>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</si>
  <si>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</si>
  <si>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</si>
  <si>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</si>
  <si>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</si>
  <si>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</si>
  <si>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</si>
  <si>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</si>
  <si>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</si>
  <si>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</si>
  <si>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</si>
  <si>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</si>
  <si>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</si>
  <si>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</si>
  <si>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</si>
  <si>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</si>
  <si>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</si>
  <si>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</si>
  <si>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</si>
  <si>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</si>
  <si>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</si>
  <si>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</si>
  <si>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</si>
  <si>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</si>
  <si>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</si>
  <si>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</si>
  <si>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</si>
  <si>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</si>
  <si>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</si>
  <si>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</si>
  <si>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</si>
  <si>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</si>
  <si>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</si>
  <si>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</si>
  <si>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</si>
  <si>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</si>
  <si>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</si>
  <si>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</si>
  <si>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</si>
  <si>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</si>
  <si>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</si>
  <si>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</si>
  <si>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</si>
  <si>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</si>
  <si>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</si>
  <si>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</si>
  <si>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</si>
  <si>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</si>
  <si>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</si>
  <si>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</si>
  <si>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</si>
  <si>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</si>
  <si>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</si>
  <si>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</si>
  <si>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</si>
  <si>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</si>
  <si>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</si>
  <si>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</si>
  <si>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</si>
  <si>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</si>
  <si>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</si>
  <si>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</si>
  <si>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</si>
  <si>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</si>
  <si>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</si>
  <si>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</si>
  <si>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</si>
  <si>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</si>
  <si>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</si>
  <si>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</si>
  <si>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</si>
  <si>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</si>
  <si>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</si>
  <si>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</si>
  <si>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</si>
  <si>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</si>
  <si>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</si>
  <si>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</si>
  <si>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</si>
  <si>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</si>
  <si>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</si>
  <si>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</si>
  <si>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</si>
  <si>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</si>
  <si>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</si>
  <si>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</si>
  <si>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</si>
  <si>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</si>
  <si>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</si>
  <si>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</si>
  <si>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</si>
  <si>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</si>
  <si>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</si>
  <si>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</si>
  <si>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</si>
  <si>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</si>
  <si>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</si>
  <si>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</si>
  <si>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</si>
  <si>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</si>
  <si>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</si>
  <si>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</si>
  <si>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</si>
  <si>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</si>
  <si>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</si>
  <si>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</si>
  <si>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</si>
  <si>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</si>
  <si>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</si>
  <si>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</si>
  <si>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</si>
  <si>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</si>
  <si>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</si>
  <si>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</si>
  <si>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</si>
  <si>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</si>
  <si>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</si>
  <si>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</si>
  <si>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</si>
  <si>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</si>
  <si>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</si>
  <si>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</si>
  <si>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</si>
  <si>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</si>
  <si>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</si>
  <si>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</si>
  <si>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</si>
  <si>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</si>
  <si>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</si>
  <si>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</si>
  <si>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</si>
  <si>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</si>
  <si>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</si>
  <si>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</si>
  <si>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</si>
  <si>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</si>
  <si>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</si>
  <si>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</si>
  <si>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</si>
  <si>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</si>
  <si>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</si>
  <si>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</si>
  <si>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</si>
  <si>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</si>
  <si>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</si>
  <si>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</si>
  <si>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</si>
  <si>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</si>
  <si>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</si>
  <si>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</si>
  <si>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</si>
  <si>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</si>
  <si>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</si>
  <si>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</si>
  <si>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</si>
  <si>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</si>
  <si>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</si>
  <si>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</si>
  <si>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</si>
  <si>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</si>
  <si>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</si>
  <si>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</si>
  <si>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</si>
  <si>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</si>
  <si>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</si>
  <si>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</si>
  <si>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</si>
  <si>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</si>
  <si>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</si>
  <si>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</si>
  <si>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</si>
  <si>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</si>
  <si>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</si>
  <si>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</si>
  <si>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</si>
  <si>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</si>
  <si>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</si>
  <si>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</si>
  <si>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</si>
  <si>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</si>
  <si>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</si>
  <si>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</si>
  <si>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</si>
  <si>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</si>
  <si>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</si>
  <si>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</si>
  <si>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</si>
  <si>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</si>
  <si>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</si>
  <si>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</si>
  <si>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</si>
  <si>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</si>
  <si>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</si>
  <si>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</si>
  <si>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</si>
  <si>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</si>
  <si>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</si>
  <si>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</si>
  <si>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</si>
  <si>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</si>
  <si>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</si>
  <si>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</si>
  <si>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</si>
  <si>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</si>
  <si>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</si>
  <si>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</si>
  <si>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</si>
  <si>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</si>
  <si>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</si>
  <si>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</si>
  <si>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</si>
  <si>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</si>
  <si>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</si>
  <si>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</si>
  <si>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</si>
  <si>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</si>
  <si>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</si>
  <si>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</si>
  <si>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</si>
  <si>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</si>
  <si>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</si>
  <si>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</si>
  <si>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</si>
  <si>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</si>
  <si>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</si>
  <si>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</si>
  <si>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</si>
  <si>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</si>
  <si>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</si>
  <si>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</si>
  <si>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</si>
  <si>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</si>
  <si>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</si>
  <si>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</si>
  <si>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</si>
  <si>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</si>
  <si>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</si>
  <si>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</si>
  <si>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</si>
  <si>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</si>
  <si>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</si>
  <si>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</si>
  <si>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</si>
  <si>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</si>
  <si>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</si>
  <si>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</si>
  <si>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</si>
  <si>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</si>
  <si>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</si>
  <si>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</si>
  <si>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</si>
  <si>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</si>
  <si>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</si>
  <si>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</si>
  <si>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</si>
  <si>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</si>
  <si>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</si>
  <si>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</si>
  <si>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</si>
  <si>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</si>
  <si>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</si>
  <si>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</si>
  <si>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</si>
  <si>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</si>
  <si>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</si>
  <si>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</si>
  <si>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</si>
  <si>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</si>
  <si>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</si>
  <si>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</si>
  <si>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</si>
  <si>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</si>
  <si>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</si>
  <si>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</si>
  <si>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</si>
  <si>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</si>
  <si>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</si>
  <si>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</si>
  <si>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</si>
  <si>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</si>
  <si>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</si>
  <si>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</si>
  <si>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</si>
  <si>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</si>
  <si>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</si>
  <si>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</si>
  <si>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</si>
  <si>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</si>
  <si>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</si>
  <si>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</si>
  <si>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</si>
  <si>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</si>
  <si>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</si>
  <si>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</si>
  <si>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</si>
  <si>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</si>
  <si>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</si>
  <si>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</si>
  <si>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</si>
  <si>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</si>
  <si>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</si>
  <si>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</si>
  <si>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</si>
  <si>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</si>
  <si>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</si>
  <si>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</si>
  <si>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</si>
  <si>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</si>
  <si>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</si>
  <si>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</si>
  <si>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</si>
  <si>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</si>
  <si>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</si>
  <si>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</si>
  <si>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</si>
  <si>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</si>
  <si>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</si>
  <si>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</si>
  <si>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</si>
  <si>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</si>
  <si>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</si>
  <si>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</si>
  <si>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</si>
  <si>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</si>
  <si>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</si>
  <si>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</si>
  <si>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</si>
  <si>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</si>
  <si>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</si>
  <si>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</si>
  <si>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</si>
  <si>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</si>
  <si>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</si>
  <si>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</si>
  <si>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</si>
  <si>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</si>
  <si>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</si>
  <si>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</si>
  <si>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</si>
  <si>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</si>
  <si>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</si>
  <si>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</si>
  <si>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</si>
  <si>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</si>
  <si>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</si>
  <si>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</si>
  <si>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</si>
  <si>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</si>
  <si>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</si>
  <si>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</si>
  <si>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</si>
  <si>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</si>
  <si>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</si>
  <si>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</si>
  <si>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</si>
  <si>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</si>
  <si>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</si>
  <si>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</si>
  <si>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</si>
  <si>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</si>
  <si>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</si>
  <si>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</si>
  <si>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</si>
  <si>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</si>
  <si>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</si>
  <si>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</si>
  <si>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</si>
  <si>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</si>
  <si>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</si>
  <si>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</si>
  <si>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</si>
  <si>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</si>
  <si>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</si>
  <si>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</si>
  <si>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</si>
  <si>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</si>
  <si>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</si>
  <si>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</si>
  <si>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</si>
  <si>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</si>
  <si>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</si>
  <si>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</si>
  <si>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</si>
  <si>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</si>
  <si>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</si>
  <si>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</si>
  <si>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</si>
  <si>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</si>
  <si>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</si>
  <si>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</si>
  <si>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</si>
  <si>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</si>
  <si>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</si>
  <si>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</si>
  <si>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</si>
  <si>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</si>
  <si>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</si>
  <si>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</si>
  <si>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</si>
  <si>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</si>
  <si>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</si>
  <si>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</si>
  <si>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</si>
  <si>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</si>
  <si>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</si>
  <si>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</si>
  <si>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</si>
  <si>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</si>
  <si>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</si>
  <si>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</si>
  <si>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</si>
  <si>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</si>
  <si>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</si>
  <si>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</si>
  <si>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</si>
  <si>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</si>
  <si>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</si>
  <si>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</si>
  <si>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</si>
  <si>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</si>
  <si>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</si>
  <si>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</si>
  <si>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</si>
  <si>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</si>
  <si>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</si>
  <si>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</si>
  <si>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</si>
  <si>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</si>
  <si>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</si>
  <si>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</si>
  <si>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</si>
  <si>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</si>
  <si>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</si>
  <si>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</si>
  <si>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</si>
  <si>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</si>
  <si>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</si>
  <si>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</si>
  <si>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</si>
  <si>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</si>
  <si>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</si>
  <si>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</si>
  <si>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</si>
  <si>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</si>
  <si>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</si>
  <si>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</si>
  <si>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</si>
  <si>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</si>
  <si>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</si>
  <si>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</si>
  <si>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</si>
  <si>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</si>
  <si>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</si>
  <si>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</si>
  <si>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</si>
  <si>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</si>
  <si>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</si>
  <si>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</si>
  <si>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</si>
  <si>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</si>
  <si>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</si>
  <si>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</si>
  <si>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</si>
  <si>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</si>
  <si>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</si>
  <si>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</si>
  <si>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</si>
  <si>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</si>
  <si>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</si>
  <si>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</si>
  <si>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</si>
  <si>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</si>
  <si>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</si>
  <si>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</si>
  <si>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</si>
  <si>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</si>
  <si>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</si>
  <si>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</si>
  <si>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</si>
  <si>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</si>
  <si>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</si>
  <si>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</si>
  <si>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</si>
  <si>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</si>
  <si>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</si>
  <si>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</si>
  <si>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</si>
  <si>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</si>
  <si>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</si>
  <si>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</si>
  <si>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</si>
  <si>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</si>
  <si>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</si>
  <si>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</si>
  <si>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</si>
  <si>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</si>
  <si>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</si>
  <si>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</si>
  <si>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</si>
  <si>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</si>
  <si>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</si>
  <si>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</si>
  <si>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</si>
  <si>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</si>
  <si>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</si>
  <si>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</si>
  <si>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</si>
  <si>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</si>
  <si>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</si>
  <si>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</si>
  <si>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</si>
  <si>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</si>
  <si>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</si>
  <si>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</si>
  <si>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</si>
  <si>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</si>
  <si>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</si>
  <si>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</si>
  <si>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</si>
  <si>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</si>
  <si>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</si>
  <si>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</si>
  <si>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</si>
  <si>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</si>
  <si>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</si>
  <si>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</si>
  <si>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</si>
  <si>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</si>
  <si>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</si>
  <si>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</si>
  <si>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</si>
  <si>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</si>
  <si>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</si>
  <si>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</si>
  <si>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</si>
  <si>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</si>
  <si>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</si>
  <si>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</si>
  <si>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</si>
  <si>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</si>
  <si>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</si>
  <si>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</si>
  <si>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</si>
  <si>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</si>
  <si>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</si>
  <si>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</si>
  <si>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</si>
  <si>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</si>
  <si>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</si>
  <si>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</si>
  <si>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</si>
  <si>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</si>
  <si>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</si>
  <si>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</si>
  <si>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</si>
  <si>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</si>
  <si>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</si>
  <si>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</si>
  <si>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</si>
  <si>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</si>
  <si>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</si>
  <si>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</si>
  <si>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</si>
  <si>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</si>
  <si>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</si>
  <si>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</si>
  <si>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</si>
  <si>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</si>
  <si>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</si>
  <si>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</si>
  <si>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</si>
  <si>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</si>
  <si>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</si>
  <si>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</si>
  <si>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</si>
  <si>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</si>
  <si>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</si>
  <si>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</si>
  <si>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</si>
  <si>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</si>
  <si>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</si>
  <si>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</si>
  <si>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</si>
  <si>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</si>
  <si>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</si>
  <si>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</si>
  <si>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</si>
  <si>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</si>
  <si>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</si>
  <si>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</si>
  <si>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</si>
  <si>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</si>
  <si>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</si>
  <si>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</si>
  <si>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</si>
  <si>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</si>
  <si>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</si>
  <si>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</si>
  <si>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</si>
  <si>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</si>
  <si>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</si>
  <si>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</si>
  <si>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</si>
  <si>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</si>
  <si>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</si>
  <si>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</si>
  <si>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</si>
  <si>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</si>
  <si>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</si>
  <si>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</si>
  <si>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</si>
  <si>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</si>
  <si>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</si>
  <si>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</si>
  <si>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</si>
  <si>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</si>
  <si>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</si>
  <si>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</si>
  <si>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</si>
  <si>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</si>
  <si>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</si>
  <si>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</si>
  <si>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</si>
  <si>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</si>
  <si>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</si>
  <si>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</si>
  <si>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</si>
  <si>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</si>
  <si>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</si>
  <si>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</si>
  <si>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</si>
  <si>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</si>
  <si>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</si>
  <si>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</si>
  <si>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</si>
  <si>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</si>
  <si>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</si>
  <si>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</si>
  <si>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</si>
  <si>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</si>
  <si>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</si>
  <si>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</si>
  <si>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</si>
  <si>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</si>
  <si>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</si>
  <si>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</si>
  <si>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</si>
  <si>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</si>
  <si>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</si>
  <si>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</si>
  <si>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</si>
  <si>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</si>
  <si>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</si>
  <si>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</si>
  <si>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</si>
  <si>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</si>
  <si>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</si>
  <si>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</si>
  <si>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</si>
  <si>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</si>
  <si>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</si>
  <si>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</si>
  <si>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</si>
  <si>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</si>
  <si>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</si>
  <si>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</si>
  <si>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</si>
  <si>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</si>
  <si>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</si>
  <si>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</si>
  <si>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</si>
  <si>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</si>
  <si>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</si>
  <si>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</si>
  <si>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</si>
  <si>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</si>
  <si>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</si>
  <si>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</si>
  <si>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</si>
  <si>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</si>
  <si>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</si>
  <si>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</si>
  <si>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</si>
  <si>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</si>
  <si>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</si>
  <si>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</si>
  <si>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</si>
  <si>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</si>
  <si>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</si>
  <si>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</si>
  <si>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</si>
  <si>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</si>
  <si>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</si>
  <si>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</si>
  <si>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</si>
  <si>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</si>
  <si>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</si>
  <si>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</si>
  <si>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</si>
  <si>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</si>
  <si>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</si>
  <si>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</si>
  <si>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</si>
  <si>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</si>
  <si>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</si>
  <si>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</si>
  <si>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</si>
  <si>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</si>
  <si>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</si>
  <si>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</si>
  <si>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</si>
  <si>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</si>
  <si>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</si>
  <si>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</si>
  <si>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</si>
  <si>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</si>
  <si>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</si>
  <si>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</si>
  <si>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</si>
  <si>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</si>
  <si>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</si>
  <si>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</si>
  <si>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</si>
  <si>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</si>
  <si>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</si>
  <si>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</si>
  <si>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</si>
  <si>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</si>
  <si>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</si>
  <si>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</si>
  <si>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</si>
  <si>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</si>
  <si>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</si>
  <si>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</si>
  <si>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</si>
  <si>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</si>
  <si>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</si>
  <si>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</si>
  <si>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</si>
  <si>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</si>
  <si>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</si>
  <si>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</si>
  <si>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</si>
  <si>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</si>
  <si>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</si>
  <si>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</si>
  <si>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</si>
  <si>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</si>
  <si>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</si>
  <si>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</si>
  <si>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</si>
  <si>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</si>
  <si>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</si>
  <si>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</si>
  <si>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</si>
  <si>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</si>
  <si>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</si>
  <si>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</si>
  <si>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</si>
  <si>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</si>
  <si>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</si>
  <si>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</si>
  <si>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</si>
  <si>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</si>
  <si>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</si>
  <si>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</si>
  <si>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</si>
  <si>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</si>
  <si>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</si>
  <si>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</si>
  <si>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</si>
  <si>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</si>
  <si>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</si>
  <si>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</si>
  <si>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</si>
  <si>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</si>
  <si>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</si>
  <si>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</si>
  <si>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</si>
  <si>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</si>
  <si>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</si>
  <si>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</si>
  <si>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</si>
  <si>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</si>
  <si>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</si>
  <si>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</si>
  <si>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</si>
  <si>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</si>
  <si>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</si>
  <si>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</si>
  <si>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</si>
  <si>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</si>
  <si>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</si>
  <si>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</si>
  <si>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</si>
  <si>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</si>
  <si>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</si>
  <si>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</si>
  <si>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</si>
  <si>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</si>
  <si>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</si>
  <si>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</si>
  <si>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</si>
  <si>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</si>
  <si>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</si>
  <si>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</si>
  <si>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</si>
  <si>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</si>
  <si>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</si>
  <si>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</si>
  <si>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</si>
  <si>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</si>
  <si>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</si>
  <si>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</si>
  <si>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</si>
  <si>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</si>
  <si>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</si>
  <si>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</si>
  <si>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</si>
  <si>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</si>
  <si>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</si>
  <si>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</si>
  <si>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</si>
  <si>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</si>
  <si>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</si>
  <si>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</si>
  <si>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</si>
  <si>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</si>
  <si>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</si>
  <si>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</si>
  <si>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</si>
  <si>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</si>
  <si>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</si>
  <si>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</si>
  <si>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</si>
  <si>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</si>
  <si>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</si>
  <si>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</si>
  <si>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</si>
  <si>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</si>
  <si>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</si>
  <si>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</si>
  <si>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</si>
  <si>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</si>
  <si>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</si>
  <si>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</si>
  <si>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</si>
  <si>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</si>
  <si>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</si>
  <si>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</si>
  <si>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</si>
  <si>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</si>
  <si>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</si>
  <si>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</si>
  <si>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</si>
  <si>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</si>
  <si>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</si>
  <si>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</si>
  <si>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</si>
  <si>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</si>
  <si>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</si>
  <si>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</si>
  <si>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</si>
  <si>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</si>
  <si>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</si>
  <si>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</si>
  <si>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</si>
  <si>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</si>
  <si>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</si>
  <si>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</si>
  <si>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</si>
  <si>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</si>
  <si>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</si>
  <si>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</si>
  <si>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</si>
  <si>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</si>
  <si>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</si>
  <si>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</si>
  <si>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</si>
  <si>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</si>
  <si>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</si>
  <si>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</si>
  <si>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</si>
  <si>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</si>
  <si>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</si>
  <si>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</si>
  <si>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</si>
  <si>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</si>
  <si>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</si>
  <si>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</si>
  <si>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</si>
  <si>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</si>
  <si>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</si>
  <si>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</si>
  <si>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</si>
  <si>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</si>
  <si>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</si>
  <si>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</si>
  <si>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</si>
  <si>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</si>
  <si>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</si>
  <si>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</si>
  <si>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</si>
  <si>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</si>
  <si>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</si>
  <si>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</si>
  <si>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</si>
  <si>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</si>
  <si>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</si>
  <si>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</si>
  <si>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</si>
  <si>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</si>
  <si>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</si>
  <si>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</si>
  <si>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</si>
  <si>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</si>
  <si>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</si>
  <si>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</si>
  <si>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</si>
  <si>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</si>
  <si>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</si>
  <si>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</si>
  <si>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</si>
  <si>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</si>
  <si>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</si>
  <si>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</si>
  <si>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</si>
  <si>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</si>
  <si>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</si>
  <si>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</si>
  <si>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</si>
  <si>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</si>
  <si>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</si>
  <si>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</si>
  <si>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</si>
  <si>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</si>
  <si>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</si>
  <si>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</si>
  <si>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</si>
  <si>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</si>
  <si>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</si>
  <si>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</si>
  <si>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</si>
  <si>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</si>
  <si>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</si>
  <si>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</si>
  <si>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</si>
  <si>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</si>
  <si>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</si>
  <si>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</si>
  <si>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</si>
  <si>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</si>
  <si>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</si>
  <si>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</si>
  <si>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</si>
  <si>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</si>
  <si>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</si>
  <si>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</si>
  <si>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</si>
  <si>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</si>
  <si>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</si>
  <si>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</si>
  <si>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</si>
  <si>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</si>
  <si>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</si>
  <si>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</si>
  <si>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</si>
  <si>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</si>
  <si>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</si>
  <si>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</si>
  <si>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</si>
  <si>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</si>
  <si>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</si>
  <si>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</si>
  <si>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</si>
  <si>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</si>
  <si>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</si>
  <si>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</si>
  <si>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</si>
  <si>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</si>
  <si>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</si>
  <si>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</si>
  <si>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</si>
  <si>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</si>
  <si>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</si>
  <si>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</si>
  <si>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</si>
  <si>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</si>
  <si>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</si>
  <si>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</si>
  <si>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</si>
  <si>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</si>
  <si>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</si>
  <si>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</si>
  <si>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</si>
  <si>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</si>
  <si>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</si>
  <si>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</si>
  <si>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</si>
  <si>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</si>
  <si>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</si>
  <si>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</si>
  <si>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</si>
  <si>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</si>
  <si>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</si>
  <si>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</si>
  <si>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</si>
  <si>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</si>
  <si>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</si>
  <si>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</si>
  <si>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</si>
  <si>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</si>
  <si>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</si>
  <si>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</si>
  <si>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</si>
  <si>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</si>
  <si>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</si>
  <si>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</si>
  <si>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</si>
  <si>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</si>
  <si>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</si>
  <si>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</si>
  <si>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</si>
  <si>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</si>
  <si>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</si>
  <si>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</si>
  <si>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</si>
  <si>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</si>
  <si>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</si>
  <si>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</si>
  <si>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</si>
  <si>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</si>
  <si>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</si>
  <si>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</si>
  <si>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</si>
  <si>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</si>
  <si>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</si>
  <si>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</si>
  <si>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</si>
  <si>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</si>
  <si>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</si>
  <si>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</si>
  <si>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</si>
  <si>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</si>
  <si>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</si>
  <si>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</si>
  <si>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</si>
  <si>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</si>
  <si>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</si>
  <si>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</si>
  <si>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</si>
  <si>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</si>
  <si>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</si>
  <si>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</si>
  <si>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</si>
  <si>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</si>
  <si>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</si>
  <si>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</si>
  <si>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</si>
  <si>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</si>
  <si>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</si>
  <si>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</si>
  <si>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</si>
  <si>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</si>
  <si>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</si>
  <si>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</si>
  <si>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</si>
  <si>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</si>
  <si>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</si>
  <si>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</si>
  <si>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</si>
  <si>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</si>
  <si>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</si>
  <si>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</si>
  <si>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</si>
  <si>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</si>
  <si>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</si>
  <si>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</si>
  <si>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</si>
  <si>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</si>
  <si>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</si>
  <si>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</si>
  <si>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</si>
  <si>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</si>
  <si>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</si>
  <si>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</si>
  <si>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</si>
  <si>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</si>
  <si>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</si>
  <si>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</si>
  <si>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</si>
  <si>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</si>
  <si>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</si>
  <si>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</si>
  <si>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</si>
  <si>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</si>
  <si>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</si>
  <si>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</si>
  <si>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</si>
  <si>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</si>
  <si>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</si>
  <si>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</si>
  <si>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</si>
  <si>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</si>
  <si>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</si>
  <si>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</si>
  <si>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</si>
  <si>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</si>
  <si>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</si>
  <si>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</si>
  <si>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</si>
  <si>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</si>
  <si>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</si>
  <si>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</si>
  <si>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</si>
  <si>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</si>
  <si>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</si>
  <si>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</si>
  <si>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</si>
  <si>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</si>
  <si>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</si>
  <si>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</si>
  <si>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</si>
  <si>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</si>
  <si>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</si>
  <si>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</si>
  <si>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</si>
  <si>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</si>
  <si>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</si>
  <si>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</si>
  <si>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</si>
  <si>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</si>
  <si>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</si>
  <si>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</si>
  <si>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</si>
  <si>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</si>
  <si>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</si>
  <si>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</si>
  <si>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</si>
  <si>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</si>
  <si>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</si>
  <si>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</si>
  <si>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</si>
  <si>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</si>
  <si>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</si>
  <si>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</si>
  <si>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</si>
  <si>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</si>
  <si>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</si>
  <si>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</si>
  <si>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</si>
  <si>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</si>
  <si>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</si>
  <si>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</si>
  <si>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</si>
  <si>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</si>
  <si>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</si>
  <si>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</si>
  <si>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</si>
  <si>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</si>
  <si>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</si>
  <si>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</si>
  <si>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</si>
  <si>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</si>
  <si>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</si>
  <si>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</si>
  <si>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</si>
  <si>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</si>
  <si>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</si>
  <si>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</si>
  <si>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</si>
  <si>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</si>
  <si>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</si>
  <si>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</si>
  <si>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</si>
  <si>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</si>
  <si>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</si>
  <si>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</si>
  <si>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</si>
  <si>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</si>
  <si>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</si>
  <si>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</si>
  <si>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</si>
  <si>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</si>
  <si>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</si>
  <si>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</si>
  <si>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</si>
  <si>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</si>
  <si>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</si>
  <si>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</si>
  <si>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</si>
  <si>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</si>
  <si>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</si>
  <si>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</si>
  <si>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</si>
  <si>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</si>
  <si>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</si>
  <si>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</si>
  <si>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</si>
  <si>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</si>
  <si>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</si>
  <si>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</si>
  <si>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</si>
  <si>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</si>
  <si>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</si>
  <si>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</si>
  <si>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</si>
  <si>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</si>
  <si>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</si>
  <si>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</si>
  <si>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</si>
  <si>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</si>
  <si>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</si>
  <si>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</si>
  <si>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</si>
  <si>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</si>
  <si>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</si>
  <si>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</si>
  <si>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</si>
  <si>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</si>
  <si>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</si>
  <si>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</si>
  <si>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</si>
  <si>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</si>
  <si>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</si>
  <si>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</si>
  <si>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</si>
  <si>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</si>
  <si>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</si>
  <si>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</si>
  <si>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</si>
  <si>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</si>
  <si>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</si>
  <si>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</si>
  <si>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</si>
  <si>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</si>
  <si>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</si>
  <si>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</si>
  <si>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</si>
  <si>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</si>
  <si>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</si>
  <si>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</si>
  <si>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</si>
  <si>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</si>
  <si>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</si>
  <si>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</si>
  <si>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</si>
  <si>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</si>
  <si>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</si>
  <si>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</si>
  <si>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</si>
  <si>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</si>
  <si>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</si>
  <si>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</si>
  <si>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</si>
  <si>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</si>
  <si>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</si>
  <si>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</si>
  <si>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</si>
  <si>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</si>
  <si>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</si>
  <si>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</si>
  <si>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</si>
  <si>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</si>
  <si>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</si>
  <si>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</si>
  <si>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</si>
  <si>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</si>
  <si>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</si>
  <si>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</si>
  <si>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</si>
  <si>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</si>
  <si>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</si>
  <si>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</si>
  <si>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</si>
  <si>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</si>
  <si>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</si>
  <si>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</si>
  <si>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</si>
  <si>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</si>
  <si>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</si>
  <si>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</si>
  <si>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</si>
  <si>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</si>
  <si>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</si>
  <si>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</si>
  <si>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</si>
  <si>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</si>
  <si>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</si>
  <si>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</si>
  <si>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</si>
  <si>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</si>
  <si>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</si>
  <si>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</si>
  <si>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</si>
  <si>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</si>
  <si>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</si>
  <si>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</si>
  <si>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</si>
  <si>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</si>
  <si>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</si>
  <si>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</si>
  <si>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</si>
  <si>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</si>
  <si>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</si>
  <si>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</si>
  <si>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</si>
  <si>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</si>
  <si>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</si>
  <si>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</si>
  <si>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</si>
  <si>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</si>
  <si>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</si>
  <si>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</si>
  <si>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</si>
  <si>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</si>
  <si>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</si>
  <si>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</si>
  <si>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</si>
  <si>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</si>
  <si>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</si>
  <si>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</si>
  <si>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</si>
  <si>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</si>
  <si>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</si>
  <si>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</si>
  <si>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</si>
  <si>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</si>
  <si>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</si>
  <si>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</si>
  <si>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</si>
  <si>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</si>
  <si>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</si>
  <si>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</si>
  <si>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</si>
  <si>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</si>
  <si>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</si>
  <si>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</si>
  <si>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</si>
  <si>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</si>
  <si>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</si>
  <si>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</si>
  <si>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</si>
  <si>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</si>
  <si>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</si>
  <si>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</si>
  <si>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</si>
  <si>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</si>
  <si>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</si>
  <si>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</si>
  <si>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</si>
  <si>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</si>
  <si>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</si>
  <si>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</si>
  <si>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</si>
  <si>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</si>
  <si>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</si>
  <si>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</si>
  <si>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</si>
  <si>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</si>
  <si>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</si>
  <si>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</si>
  <si>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</si>
  <si>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</si>
  <si>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</si>
  <si>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</si>
  <si>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</si>
  <si>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</si>
  <si>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</si>
  <si>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</si>
  <si>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</si>
  <si>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</si>
  <si>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</si>
  <si>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</si>
  <si>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</si>
  <si>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</si>
  <si>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</si>
  <si>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</si>
  <si>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</si>
  <si>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</si>
  <si>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</si>
  <si>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</si>
  <si>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</si>
  <si>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</si>
  <si>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</si>
  <si>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</si>
  <si>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</si>
  <si>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</si>
  <si>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</si>
  <si>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</si>
  <si>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</si>
  <si>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</si>
  <si>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</si>
  <si>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</si>
  <si>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</si>
  <si>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</si>
  <si>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</si>
  <si>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</si>
  <si>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</si>
  <si>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</si>
  <si>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</si>
  <si>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</si>
  <si>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</si>
  <si>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</si>
  <si>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</si>
  <si>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</si>
  <si>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</si>
  <si>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</si>
  <si>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</si>
  <si>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</si>
  <si>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</si>
  <si>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</si>
  <si>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</si>
  <si>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</si>
  <si>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</si>
  <si>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</si>
  <si>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</si>
  <si>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</si>
  <si>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</si>
  <si>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</si>
  <si>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</si>
  <si>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</si>
  <si>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</si>
  <si>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</si>
  <si>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</si>
  <si>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</si>
  <si>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</si>
  <si>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</si>
  <si>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</si>
  <si>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</si>
  <si>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</si>
  <si>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</si>
  <si>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</si>
  <si>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</si>
  <si>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</si>
  <si>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</si>
  <si>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</si>
  <si>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</si>
  <si>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</si>
  <si>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</si>
  <si>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</si>
  <si>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</si>
  <si>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</si>
  <si>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</si>
  <si>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</si>
  <si>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</si>
  <si>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</si>
  <si>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</si>
  <si>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</si>
  <si>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</si>
  <si>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</si>
  <si>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</si>
  <si>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</si>
  <si>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</si>
  <si>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</si>
  <si>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</si>
  <si>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</si>
  <si>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</si>
  <si>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</si>
  <si>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</si>
  <si>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</si>
  <si>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</si>
  <si>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</si>
  <si>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</si>
  <si>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</si>
  <si>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</si>
  <si>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</si>
  <si>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</si>
  <si>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</si>
  <si>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</si>
  <si>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</si>
  <si>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</si>
  <si>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</si>
  <si>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</si>
  <si>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</si>
  <si>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</si>
  <si>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</si>
  <si>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</si>
  <si>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</si>
  <si>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</si>
  <si>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</si>
  <si>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</si>
  <si>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</si>
  <si>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</si>
  <si>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</si>
  <si>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</si>
  <si>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</si>
  <si>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</si>
  <si>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</si>
  <si>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</si>
  <si>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</si>
  <si>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</si>
  <si>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</si>
  <si>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</si>
  <si>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</si>
  <si>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</si>
  <si>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</si>
  <si>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</si>
  <si>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</si>
  <si>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</si>
  <si>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</si>
  <si>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</si>
  <si>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</si>
  <si>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</si>
  <si>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</si>
  <si>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</si>
  <si>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</si>
  <si>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</si>
  <si>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</si>
  <si>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</si>
  <si>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</si>
  <si>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</si>
  <si>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</si>
  <si>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</si>
  <si>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</si>
  <si>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</si>
  <si>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</si>
  <si>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</si>
  <si>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</si>
  <si>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</si>
  <si>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</si>
  <si>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</si>
  <si>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</si>
  <si>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</si>
  <si>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</si>
  <si>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</si>
  <si>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</si>
  <si>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</si>
  <si>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</si>
  <si>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</si>
  <si>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</si>
  <si>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</si>
  <si>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</si>
  <si>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</si>
  <si>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</si>
  <si>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</si>
  <si>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</si>
  <si>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</si>
  <si>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</si>
  <si>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</si>
  <si>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</si>
  <si>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</si>
  <si>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</si>
  <si>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</si>
  <si>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</si>
  <si>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</si>
  <si>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</si>
  <si>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</si>
  <si>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</si>
  <si>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</si>
  <si>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</si>
  <si>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</si>
  <si>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</si>
  <si>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</si>
  <si>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</si>
  <si>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</si>
  <si>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</si>
  <si>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</si>
  <si>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</si>
  <si>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</si>
  <si>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</si>
  <si>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</si>
  <si>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</si>
  <si>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</si>
  <si>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</si>
  <si>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</si>
  <si>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</si>
  <si>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</si>
  <si>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</si>
  <si>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</si>
  <si>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</si>
  <si>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</si>
  <si>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</si>
  <si>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</si>
  <si>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</si>
  <si>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</si>
  <si>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</si>
  <si>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</si>
  <si>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</si>
  <si>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</si>
  <si>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</si>
  <si>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</si>
  <si>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</si>
  <si>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</si>
  <si>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</si>
  <si>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</si>
  <si>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</si>
  <si>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</si>
  <si>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</si>
  <si>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</si>
  <si>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</si>
  <si>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</si>
  <si>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</si>
  <si>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</si>
  <si>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</si>
  <si>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</si>
  <si>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</si>
  <si>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</si>
  <si>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</si>
  <si>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</si>
  <si>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</si>
  <si>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</si>
  <si>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</si>
  <si>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</si>
  <si>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</si>
  <si>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</si>
  <si>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</si>
  <si>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</si>
  <si>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</si>
  <si>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</si>
  <si>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</si>
  <si>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</si>
  <si>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</si>
  <si>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</si>
  <si>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</si>
  <si>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</si>
  <si>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</si>
  <si>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</si>
  <si>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</si>
  <si>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</si>
  <si>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</si>
  <si>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</si>
  <si>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</si>
  <si>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</si>
  <si>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</si>
  <si>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</si>
  <si>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</si>
  <si>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</si>
  <si>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</si>
  <si>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</si>
  <si>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</si>
  <si>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</si>
  <si>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</si>
  <si>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</si>
  <si>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</si>
  <si>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</si>
  <si>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</si>
  <si>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</si>
  <si>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</si>
  <si>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</si>
  <si>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</si>
  <si>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</si>
  <si>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</si>
  <si>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</si>
  <si>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</si>
  <si>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</si>
  <si>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</si>
  <si>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</si>
  <si>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</si>
  <si>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</si>
  <si>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</si>
  <si>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</si>
  <si>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</si>
  <si>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</si>
  <si>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</si>
  <si>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</si>
  <si>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</si>
  <si>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</si>
  <si>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</si>
  <si>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</si>
  <si>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</si>
  <si>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</si>
  <si>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</si>
  <si>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</si>
  <si>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</si>
  <si>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</si>
  <si>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</si>
  <si>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</si>
  <si>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</si>
  <si>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</si>
  <si>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</si>
  <si>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</si>
  <si>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</si>
  <si>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</si>
  <si>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</si>
  <si>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</si>
  <si>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</si>
  <si>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</si>
  <si>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</si>
  <si>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</si>
  <si>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</si>
  <si>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</si>
  <si>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</si>
  <si>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</si>
  <si>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</si>
  <si>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</si>
  <si>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</si>
  <si>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</si>
  <si>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</si>
  <si>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</si>
  <si>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</si>
  <si>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</si>
  <si>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</si>
  <si>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</si>
  <si>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</si>
  <si>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</si>
  <si>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</si>
  <si>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</si>
  <si>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</si>
  <si>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</si>
  <si>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</si>
  <si>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</si>
  <si>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</si>
  <si>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</si>
  <si>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</si>
  <si>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</si>
  <si>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</si>
  <si>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</si>
  <si>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</si>
  <si>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</si>
  <si>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</si>
  <si>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</si>
  <si>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</si>
  <si>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</si>
  <si>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</si>
  <si>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</si>
  <si>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</si>
  <si>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</si>
  <si>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</si>
  <si>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</si>
  <si>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</si>
  <si>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</si>
  <si>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</si>
  <si>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</si>
  <si>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</si>
  <si>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</si>
  <si>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</si>
  <si>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</si>
  <si>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</si>
  <si>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</si>
  <si>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</si>
  <si>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</si>
  <si>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</si>
  <si>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</si>
  <si>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</si>
  <si>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</si>
  <si>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</si>
  <si>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</si>
  <si>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</si>
  <si>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</si>
  <si>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</si>
  <si>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</si>
  <si>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</si>
  <si>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</si>
  <si>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</si>
  <si>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</si>
  <si>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</si>
  <si>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</si>
  <si>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</si>
  <si>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</si>
  <si>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</si>
  <si>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</si>
  <si>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</si>
  <si>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</si>
  <si>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</si>
  <si>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</si>
  <si>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</si>
  <si>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</si>
  <si>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</si>
  <si>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</si>
  <si>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</si>
  <si>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</si>
  <si>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</si>
  <si>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</si>
  <si>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</si>
  <si>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</si>
  <si>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</si>
  <si>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</si>
  <si>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</si>
  <si>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</si>
  <si>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</si>
  <si>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</si>
  <si>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</si>
  <si>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</si>
  <si>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</si>
  <si>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</si>
  <si>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</si>
  <si>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</si>
  <si>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</si>
  <si>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</si>
  <si>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</si>
  <si>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</si>
  <si>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</si>
  <si>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</si>
  <si>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</si>
  <si>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</si>
  <si>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</si>
  <si>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</si>
  <si>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</si>
  <si>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</si>
  <si>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</si>
  <si>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</si>
  <si>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</si>
  <si>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</si>
  <si>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</si>
  <si>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</si>
  <si>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</si>
  <si>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</si>
  <si>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</si>
  <si>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</si>
  <si>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</si>
  <si>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</si>
  <si>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</si>
  <si>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</si>
  <si>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</si>
  <si>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</si>
  <si>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</si>
  <si>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</si>
  <si>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</si>
  <si>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</si>
  <si>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</si>
  <si>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</si>
  <si>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</si>
  <si>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</si>
  <si>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</si>
  <si>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</si>
  <si>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</si>
  <si>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</si>
  <si>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</si>
  <si>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</si>
  <si>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</si>
  <si>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</si>
  <si>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</si>
  <si>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</si>
  <si>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</si>
  <si>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</si>
  <si>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</si>
  <si>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</si>
  <si>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</si>
  <si>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</si>
  <si>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</si>
  <si>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</si>
  <si>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</si>
  <si>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</si>
  <si>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</si>
  <si>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</si>
  <si>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</si>
  <si>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</si>
  <si>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</si>
  <si>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</si>
  <si>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</si>
  <si>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</si>
  <si>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</si>
  <si>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</si>
  <si>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</si>
  <si>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</si>
  <si>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</si>
  <si>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</si>
  <si>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</si>
  <si>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</si>
  <si>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</si>
  <si>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</si>
  <si>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</si>
  <si>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</si>
  <si>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</si>
  <si>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</si>
  <si>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</si>
  <si>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</si>
  <si>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</si>
  <si>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</si>
  <si>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</si>
  <si>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</si>
  <si>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</si>
  <si>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</si>
  <si>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</si>
  <si>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</si>
  <si>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</si>
  <si>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</si>
  <si>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</si>
  <si>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</si>
  <si>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</si>
  <si>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</si>
  <si>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</si>
  <si>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</si>
  <si>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</si>
  <si>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</si>
  <si>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</si>
  <si>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</si>
  <si>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</si>
  <si>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</si>
  <si>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</si>
  <si>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</si>
  <si>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</si>
  <si>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</si>
  <si>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</si>
  <si>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</si>
  <si>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</si>
  <si>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</si>
  <si>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</si>
  <si>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</si>
  <si>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</si>
  <si>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</si>
  <si>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</si>
  <si>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</si>
  <si>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</si>
  <si>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</si>
  <si>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</si>
  <si>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</si>
  <si>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</si>
  <si>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</si>
  <si>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</si>
  <si>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</si>
  <si>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</si>
  <si>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</si>
  <si>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</si>
  <si>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</si>
  <si>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</si>
  <si>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</si>
  <si>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</si>
  <si>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</si>
  <si>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</si>
  <si>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</si>
  <si>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</si>
  <si>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</si>
  <si>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</si>
  <si>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</si>
  <si>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</si>
  <si>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</si>
  <si>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</si>
  <si>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</si>
  <si>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</si>
  <si>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</si>
  <si>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</si>
  <si>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</si>
  <si>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</si>
  <si>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</si>
  <si>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</si>
  <si>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</si>
  <si>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</si>
  <si>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</si>
  <si>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</si>
  <si>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</si>
  <si>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</si>
  <si>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</si>
  <si>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</si>
  <si>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</si>
  <si>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</si>
  <si>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</si>
  <si>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</si>
  <si>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</si>
  <si>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</si>
  <si>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</si>
  <si>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</si>
  <si>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</si>
  <si>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</si>
  <si>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</si>
  <si>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</si>
  <si>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</si>
  <si>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</si>
  <si>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</si>
  <si>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</si>
  <si>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</si>
  <si>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</si>
  <si>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</si>
  <si>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</si>
  <si>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</si>
  <si>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</si>
  <si>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</si>
  <si>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</si>
  <si>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</si>
  <si>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</si>
  <si>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</si>
  <si>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</si>
  <si>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</si>
  <si>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</si>
  <si>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</si>
  <si>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</si>
  <si>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</si>
  <si>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</si>
  <si>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</si>
  <si>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</si>
  <si>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</si>
  <si>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</si>
  <si>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</si>
  <si>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</si>
  <si>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</si>
  <si>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</si>
  <si>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</si>
  <si>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</si>
  <si>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</si>
  <si>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</si>
  <si>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</si>
  <si>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</si>
  <si>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</si>
  <si>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</si>
  <si>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</si>
  <si>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</si>
  <si>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</si>
  <si>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</si>
  <si>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</si>
  <si>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</si>
  <si>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</si>
  <si>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</si>
  <si>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</si>
  <si>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</si>
  <si>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</si>
  <si>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</si>
  <si>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</si>
  <si>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</si>
  <si>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</si>
  <si>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</si>
  <si>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</si>
  <si>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</si>
  <si>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</si>
  <si>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</si>
  <si>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</si>
  <si>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</si>
  <si>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</si>
  <si>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</si>
  <si>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</si>
  <si>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</si>
  <si>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</si>
  <si>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</si>
  <si>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</si>
  <si>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</si>
  <si>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</si>
  <si>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</si>
  <si>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</si>
  <si>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</si>
  <si>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</si>
  <si>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</si>
  <si>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</si>
  <si>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</si>
  <si>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</si>
  <si>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</si>
  <si>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</si>
  <si>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</si>
  <si>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</si>
  <si>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</si>
  <si>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</si>
  <si>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</si>
  <si>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</si>
  <si>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</si>
  <si>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</si>
  <si>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</si>
  <si>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</si>
  <si>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</si>
  <si>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</si>
  <si>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</si>
  <si>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</si>
  <si>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</si>
  <si>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</si>
  <si>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</si>
  <si>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</si>
  <si>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</si>
  <si>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</si>
  <si>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</si>
  <si>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</si>
  <si>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</si>
  <si>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</si>
  <si>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</si>
  <si>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</si>
  <si>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</si>
  <si>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</si>
  <si>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</si>
  <si>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</si>
  <si>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</si>
  <si>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</si>
  <si>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</si>
  <si>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</si>
  <si>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</si>
  <si>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</si>
  <si>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</si>
  <si>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</si>
  <si>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</si>
  <si>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</si>
  <si>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</si>
  <si>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</si>
  <si>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</si>
  <si>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</si>
  <si>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</si>
  <si>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</si>
  <si>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</si>
  <si>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</si>
  <si>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</si>
  <si>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</si>
  <si>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</si>
  <si>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</si>
  <si>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</si>
  <si>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</si>
  <si>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</si>
  <si>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</si>
  <si>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</si>
  <si>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</si>
  <si>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</si>
  <si>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</si>
  <si>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</si>
  <si>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</si>
  <si>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</si>
  <si>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</si>
  <si>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</si>
  <si>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</si>
  <si>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</si>
  <si>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</si>
  <si>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</si>
  <si>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</si>
  <si>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</si>
  <si>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</si>
  <si>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</si>
  <si>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</si>
  <si>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</si>
  <si>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</si>
  <si>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</si>
  <si>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</si>
  <si>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</si>
  <si>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</si>
  <si>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</si>
  <si>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</si>
  <si>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</si>
  <si>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</si>
  <si>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</si>
  <si>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</si>
  <si>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</si>
  <si>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</si>
  <si>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</si>
  <si>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</si>
  <si>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</si>
  <si>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</si>
  <si>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</si>
  <si>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</si>
  <si>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</si>
  <si>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</si>
  <si>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</si>
  <si>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</si>
  <si>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</si>
  <si>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</si>
  <si>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</si>
  <si>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</si>
  <si>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</si>
  <si>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</si>
  <si>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</si>
  <si>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</si>
  <si>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</si>
  <si>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</si>
  <si>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</si>
  <si>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</si>
  <si>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</si>
  <si>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</si>
  <si>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</si>
  <si>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</si>
  <si>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</si>
  <si>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</si>
  <si>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</si>
  <si>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</si>
  <si>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</si>
  <si>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</si>
  <si>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</si>
  <si>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</si>
  <si>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</si>
  <si>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</si>
  <si>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</si>
  <si>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</si>
  <si>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</si>
  <si>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</si>
  <si>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</si>
  <si>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</si>
  <si>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</si>
  <si>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</si>
  <si>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</si>
  <si>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</si>
  <si>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</si>
  <si>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</si>
  <si>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</si>
  <si>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</si>
  <si>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</si>
  <si>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</si>
  <si>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</si>
  <si>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</si>
  <si>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</si>
  <si>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</si>
  <si>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</si>
  <si>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</si>
  <si>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</si>
  <si>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</si>
  <si>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</si>
  <si>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</si>
  <si>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</si>
  <si>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</si>
  <si>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</si>
  <si>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</si>
  <si>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</si>
  <si>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</si>
  <si>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</si>
  <si>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</si>
  <si>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</si>
  <si>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</si>
  <si>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</si>
  <si>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</si>
  <si>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</si>
  <si>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</si>
  <si>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</si>
  <si>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</si>
  <si>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</si>
  <si>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</si>
  <si>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</si>
  <si>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</si>
  <si>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</si>
  <si>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</si>
  <si>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</si>
  <si>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</si>
  <si>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</si>
  <si>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</si>
  <si>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</si>
  <si>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</si>
  <si>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</si>
  <si>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</si>
  <si>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</si>
  <si>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</si>
  <si>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</si>
  <si>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</si>
  <si>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</si>
  <si>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</si>
  <si>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</si>
  <si>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</si>
  <si>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</si>
  <si>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</si>
  <si>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</si>
  <si>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</si>
  <si>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</si>
  <si>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</si>
  <si>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</si>
  <si>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</si>
  <si>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</si>
  <si>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</si>
  <si>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</si>
  <si>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</si>
  <si>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</si>
  <si>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</si>
  <si>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</si>
  <si>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</si>
  <si>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</si>
  <si>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</si>
  <si>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</si>
  <si>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</si>
  <si>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</si>
  <si>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</si>
  <si>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</si>
  <si>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</si>
  <si>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</si>
  <si>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</si>
  <si>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</si>
  <si>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</si>
  <si>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</si>
  <si>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</si>
  <si>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</si>
  <si>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</si>
  <si>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</si>
  <si>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</si>
  <si>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</si>
  <si>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</si>
  <si>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</si>
  <si>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</si>
  <si>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</si>
  <si>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</si>
  <si>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</si>
  <si>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</si>
  <si>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</si>
  <si>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</si>
  <si>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</si>
  <si>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</si>
  <si>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</si>
  <si>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</si>
  <si>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</si>
  <si>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</si>
  <si>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</si>
  <si>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</si>
  <si>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</si>
  <si>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</si>
  <si>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</si>
  <si>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</si>
  <si>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</si>
  <si>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</si>
  <si>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</si>
  <si>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</si>
  <si>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</si>
  <si>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</si>
  <si>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</si>
  <si>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</si>
  <si>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</si>
  <si>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</si>
  <si>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</si>
  <si>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</si>
  <si>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</si>
  <si>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</si>
  <si>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</si>
  <si>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</si>
  <si>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</si>
  <si>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</si>
  <si>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</si>
  <si>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</si>
  <si>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</si>
  <si>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</si>
  <si>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</si>
  <si>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</si>
  <si>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</si>
  <si>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</si>
  <si>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</si>
  <si>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</si>
  <si>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</si>
  <si>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</si>
  <si>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</si>
  <si>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</si>
  <si>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</si>
  <si>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</si>
  <si>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</si>
  <si>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</si>
  <si>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</si>
  <si>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</si>
  <si>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</si>
  <si>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</si>
  <si>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</si>
  <si>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</si>
  <si>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</si>
  <si>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</si>
  <si>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</si>
  <si>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</si>
  <si>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</si>
  <si>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</si>
  <si>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</si>
  <si>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</si>
  <si>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</si>
  <si>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</si>
  <si>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</si>
  <si>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</si>
  <si>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</si>
  <si>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</si>
  <si>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</si>
  <si>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</si>
  <si>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</si>
  <si>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</si>
  <si>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</si>
  <si>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</si>
  <si>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</si>
  <si>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</si>
  <si>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</si>
  <si>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</si>
  <si>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</si>
  <si>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</si>
  <si>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</si>
  <si>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</si>
  <si>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</si>
  <si>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</si>
  <si>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</si>
  <si>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</si>
  <si>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</si>
  <si>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</si>
  <si>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</si>
  <si>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</si>
  <si>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</si>
  <si>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</si>
  <si>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</si>
  <si>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</si>
  <si>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</si>
  <si>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</si>
  <si>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</si>
  <si>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</si>
  <si>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</si>
  <si>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</si>
  <si>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</si>
  <si>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</si>
  <si>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</si>
  <si>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</si>
  <si>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</si>
  <si>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</si>
  <si>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</si>
  <si>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</si>
  <si>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</si>
  <si>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</si>
  <si>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</si>
  <si>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</si>
  <si>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</si>
  <si>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</si>
  <si>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</si>
  <si>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</si>
  <si>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</si>
  <si>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</si>
  <si>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</si>
  <si>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</si>
  <si>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</si>
  <si>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</si>
  <si>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</si>
  <si>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</si>
  <si>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</si>
  <si>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</si>
  <si>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</si>
  <si>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</si>
  <si>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</si>
  <si>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</si>
  <si>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</si>
  <si>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</si>
  <si>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</si>
  <si>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</si>
  <si>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</si>
  <si>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</si>
  <si>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</si>
  <si>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</si>
  <si>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</si>
  <si>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</si>
  <si>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</si>
  <si>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</si>
  <si>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</si>
  <si>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</si>
  <si>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</si>
  <si>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</si>
  <si>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</si>
  <si>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</si>
  <si>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</si>
  <si>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</si>
  <si>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</si>
  <si>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</si>
  <si>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</si>
  <si>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</si>
  <si>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</si>
  <si>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</si>
  <si>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</si>
  <si>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</si>
  <si>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</si>
  <si>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</si>
  <si>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</si>
  <si>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</si>
  <si>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</si>
  <si>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</si>
  <si>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</si>
  <si>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</si>
  <si>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</si>
  <si>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</si>
  <si>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</si>
  <si>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</si>
  <si>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</si>
  <si>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</si>
  <si>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</si>
  <si>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</si>
  <si>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</si>
  <si>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</si>
  <si>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</si>
  <si>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</si>
  <si>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</si>
  <si>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</si>
  <si>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</si>
  <si>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</si>
  <si>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</si>
  <si>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</si>
  <si>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</si>
  <si>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</si>
  <si>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</si>
  <si>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</si>
  <si>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</si>
  <si>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</si>
  <si>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</si>
  <si>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</si>
  <si>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</si>
  <si>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</si>
  <si>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</si>
  <si>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</si>
  <si>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</si>
  <si>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</si>
  <si>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</si>
  <si>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</si>
  <si>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</si>
  <si>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</si>
  <si>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</si>
  <si>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</si>
  <si>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</si>
  <si>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</si>
  <si>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</si>
  <si>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</si>
  <si>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</si>
  <si>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</si>
  <si>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</si>
  <si>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</si>
  <si>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</si>
  <si>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</si>
  <si>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</si>
  <si>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</si>
  <si>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</si>
  <si>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</si>
  <si>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</si>
  <si>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</si>
  <si>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</si>
  <si>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</si>
  <si>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</si>
  <si>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</si>
  <si>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</si>
  <si>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</si>
  <si>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</si>
  <si>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</si>
  <si>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</si>
  <si>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</si>
  <si>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</si>
  <si>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</si>
  <si>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</si>
  <si>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</si>
  <si>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</si>
  <si>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</si>
  <si>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</si>
  <si>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</si>
  <si>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</si>
  <si>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</si>
  <si>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</si>
  <si>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</si>
  <si>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</si>
  <si>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</si>
  <si>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</si>
  <si>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</si>
  <si>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</si>
  <si>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</si>
  <si>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</si>
  <si>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</si>
  <si>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</si>
  <si>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</si>
  <si>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</si>
  <si>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</si>
  <si>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</si>
  <si>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</si>
  <si>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</si>
  <si>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</si>
  <si>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</si>
  <si>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</si>
  <si>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</si>
  <si>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</si>
  <si>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</si>
  <si>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</si>
  <si>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</si>
  <si>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</si>
  <si>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</si>
  <si>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</si>
  <si>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</si>
  <si>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</si>
  <si>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</si>
  <si>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</si>
  <si>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</si>
  <si>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</si>
  <si>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</si>
  <si>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</si>
  <si>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</si>
  <si>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</si>
  <si>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</si>
  <si>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</si>
  <si>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</si>
  <si>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</si>
  <si>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</si>
  <si>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</si>
  <si>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</si>
  <si>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</si>
  <si>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</si>
  <si>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</si>
  <si>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</si>
  <si>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</si>
  <si>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</si>
  <si>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</si>
  <si>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</si>
  <si>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</si>
  <si>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</si>
  <si>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</si>
  <si>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</si>
  <si>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</si>
  <si>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</si>
  <si>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</si>
  <si>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</si>
  <si>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</si>
  <si>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</si>
  <si>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</si>
  <si>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</si>
  <si>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</si>
  <si>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</si>
  <si>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</si>
  <si>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</si>
  <si>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</si>
  <si>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</si>
  <si>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</si>
  <si>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</si>
  <si>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</si>
  <si>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</si>
  <si>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</si>
  <si>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</si>
  <si>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</si>
  <si>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</si>
  <si>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</si>
  <si>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</si>
  <si>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</si>
  <si>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</si>
  <si>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</si>
  <si>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</si>
  <si>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</si>
  <si>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</si>
  <si>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</si>
  <si>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</si>
  <si>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</si>
  <si>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</si>
  <si>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</si>
  <si>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</si>
  <si>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</si>
  <si>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</si>
  <si>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</si>
  <si>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</si>
  <si>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</si>
  <si>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</si>
  <si>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</si>
  <si>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</si>
  <si>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</si>
  <si>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</si>
  <si>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</si>
  <si>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</si>
  <si>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</si>
  <si>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</si>
  <si>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</si>
  <si>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</si>
  <si>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</si>
  <si>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</si>
  <si>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</si>
  <si>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</si>
  <si>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</si>
  <si>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</si>
  <si>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</si>
  <si>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</si>
  <si>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</si>
  <si>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</si>
  <si>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</si>
  <si>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</si>
  <si>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</si>
  <si>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</si>
  <si>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</si>
  <si>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</si>
  <si>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</si>
  <si>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</si>
  <si>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</si>
  <si>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</si>
  <si>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</si>
  <si>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</si>
  <si>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</si>
  <si>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</si>
  <si>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</si>
  <si>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</si>
  <si>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</si>
  <si>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</si>
  <si>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</si>
  <si>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</si>
  <si>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</si>
  <si>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</si>
  <si>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</si>
  <si>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</si>
  <si>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</si>
  <si>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</si>
  <si>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</si>
  <si>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</si>
  <si>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</si>
  <si>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</si>
  <si>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</si>
  <si>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</si>
  <si>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</si>
  <si>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</si>
  <si>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</si>
  <si>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</si>
  <si>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</si>
  <si>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</si>
  <si>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</si>
  <si>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</si>
  <si>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</si>
  <si>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</si>
  <si>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</si>
  <si>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</si>
  <si>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</si>
  <si>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</si>
  <si>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</si>
  <si>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</si>
  <si>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</si>
  <si>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</si>
  <si>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</si>
  <si>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</si>
  <si>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</si>
  <si>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</si>
  <si>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</si>
  <si>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</si>
  <si>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</si>
  <si>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</si>
  <si>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</si>
  <si>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</si>
  <si>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</si>
  <si>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</si>
  <si>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</si>
  <si>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</si>
  <si>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</si>
  <si>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</si>
  <si>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</si>
  <si>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</si>
  <si>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</si>
  <si>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</si>
  <si>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</si>
  <si>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</si>
  <si>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</si>
  <si>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</si>
  <si>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</si>
  <si>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</si>
  <si>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</si>
  <si>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</si>
  <si>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</si>
  <si>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</si>
  <si>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</si>
  <si>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</si>
  <si>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</si>
  <si>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</si>
  <si>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</si>
  <si>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</si>
  <si>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</si>
  <si>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</si>
  <si>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</si>
  <si>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</si>
  <si>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</si>
  <si>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</si>
  <si>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</si>
  <si>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</si>
  <si>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</si>
  <si>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</si>
  <si>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</si>
  <si>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</si>
  <si>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</si>
  <si>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</si>
  <si>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</si>
  <si>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</si>
  <si>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</si>
  <si>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</si>
  <si>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</si>
  <si>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</si>
  <si>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</si>
  <si>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</si>
  <si>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</si>
  <si>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</si>
  <si>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</si>
  <si>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</si>
  <si>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</si>
  <si>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</si>
  <si>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</si>
  <si>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</si>
  <si>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</si>
  <si>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</si>
  <si>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</si>
  <si>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</si>
  <si>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</si>
  <si>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</si>
  <si>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</si>
  <si>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</si>
  <si>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</si>
  <si>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</si>
  <si>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</si>
  <si>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</si>
  <si>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</si>
  <si>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</si>
  <si>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</si>
  <si>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</si>
  <si>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</si>
  <si>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</si>
  <si>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</si>
  <si>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</si>
  <si>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</si>
  <si>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</si>
  <si>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</si>
  <si>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</si>
  <si>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</si>
  <si>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</si>
  <si>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</si>
  <si>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</si>
  <si>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</si>
  <si>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</si>
  <si>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</si>
  <si>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</si>
  <si>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</si>
  <si>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</si>
  <si>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</si>
  <si>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</si>
  <si>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</si>
  <si>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</si>
  <si>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</si>
  <si>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</si>
  <si>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</si>
  <si>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</si>
  <si>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</si>
  <si>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</si>
  <si>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</si>
  <si>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</si>
  <si>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</si>
  <si>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</si>
  <si>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</si>
  <si>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</si>
  <si>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</si>
  <si>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</si>
  <si>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</si>
  <si>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</si>
  <si>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</si>
  <si>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</si>
  <si>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</si>
  <si>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</si>
  <si>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</si>
  <si>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</si>
  <si>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</si>
  <si>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</si>
  <si>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</si>
  <si>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</si>
  <si>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</si>
  <si>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</si>
  <si>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</si>
  <si>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</si>
  <si>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</si>
  <si>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</si>
  <si>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</si>
  <si>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</si>
  <si>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</si>
  <si>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</si>
  <si>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</si>
  <si>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</si>
  <si>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</si>
  <si>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</si>
  <si>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</si>
  <si>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</si>
  <si>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</si>
  <si>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</si>
  <si>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</si>
  <si>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</si>
  <si>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</si>
  <si>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</si>
  <si>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</si>
  <si>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</si>
  <si>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</si>
  <si>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</si>
  <si>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</si>
  <si>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</si>
  <si>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</si>
  <si>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</si>
  <si>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</si>
  <si>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</si>
  <si>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</si>
  <si>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</si>
  <si>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</si>
  <si>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</si>
  <si>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</si>
  <si>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</si>
  <si>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</si>
  <si>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</si>
  <si>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</si>
  <si>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</si>
  <si>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</si>
  <si>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</si>
  <si>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</si>
  <si>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</si>
  <si>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</si>
  <si>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</si>
  <si>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</si>
  <si>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</si>
  <si>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</si>
  <si>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</si>
  <si>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</si>
  <si>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</si>
  <si>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</si>
  <si>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</si>
  <si>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</si>
  <si>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</si>
  <si>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</si>
  <si>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</si>
  <si>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</si>
  <si>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</si>
  <si>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</si>
  <si>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</si>
  <si>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</si>
  <si>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</si>
  <si>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</si>
  <si>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</si>
  <si>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</si>
  <si>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</si>
  <si>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</si>
  <si>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</si>
  <si>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</si>
  <si>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</si>
  <si>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</si>
  <si>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</si>
  <si>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</si>
  <si>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</si>
  <si>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</si>
  <si>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</si>
  <si>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</si>
  <si>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</si>
  <si>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</si>
  <si>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</si>
  <si>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</si>
  <si>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</si>
  <si>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</si>
  <si>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</si>
  <si>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</si>
  <si>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</si>
  <si>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</si>
  <si>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</si>
  <si>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</si>
  <si>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</si>
  <si>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</si>
  <si>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</si>
  <si>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</si>
  <si>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</si>
  <si>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</si>
  <si>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</si>
  <si>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</si>
  <si>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</si>
  <si>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</si>
  <si>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</si>
  <si>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</si>
  <si>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</si>
  <si>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</si>
  <si>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</si>
  <si>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</si>
  <si>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</si>
  <si>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</si>
  <si>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</si>
  <si>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</si>
  <si>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</si>
  <si>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</si>
  <si>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</si>
  <si>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</si>
  <si>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</si>
  <si>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</si>
  <si>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</si>
  <si>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</si>
  <si>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</si>
  <si>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</si>
  <si>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</si>
  <si>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</si>
  <si>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</si>
  <si>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</si>
  <si>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</si>
  <si>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</si>
  <si>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</si>
  <si>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</si>
  <si>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</si>
  <si>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</si>
  <si>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</si>
  <si>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</si>
  <si>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</si>
  <si>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</si>
  <si>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</si>
  <si>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</si>
  <si>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</si>
  <si>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</si>
  <si>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</si>
  <si>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</si>
  <si>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</si>
  <si>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</si>
  <si>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</si>
  <si>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</si>
  <si>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</si>
  <si>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</si>
  <si>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</si>
  <si>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</si>
  <si>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</si>
  <si>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</si>
  <si>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</si>
  <si>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</si>
  <si>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</si>
  <si>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</si>
  <si>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</si>
  <si>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</si>
  <si>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</si>
  <si>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</si>
  <si>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</si>
  <si>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</si>
  <si>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</si>
  <si>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</si>
  <si>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</si>
  <si>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</si>
  <si>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</si>
  <si>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</si>
  <si>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</si>
  <si>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</si>
  <si>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</si>
  <si>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</si>
  <si>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</si>
  <si>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</si>
  <si>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</si>
  <si>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</si>
  <si>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</si>
  <si>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</si>
  <si>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</si>
  <si>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</si>
  <si>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</si>
  <si>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</si>
  <si>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</si>
  <si>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</si>
  <si>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</si>
  <si>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</si>
  <si>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</si>
  <si>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</si>
  <si>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</si>
  <si>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</si>
  <si>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</si>
  <si>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</si>
  <si>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</si>
  <si>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</si>
  <si>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</si>
  <si>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</si>
  <si>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</si>
  <si>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</si>
  <si>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</si>
  <si>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</si>
  <si>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</si>
  <si>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</si>
  <si>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</si>
  <si>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</si>
  <si>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</si>
  <si>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</si>
  <si>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</si>
  <si>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</si>
  <si>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</si>
  <si>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</si>
  <si>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</si>
  <si>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</si>
  <si>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</si>
  <si>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</si>
  <si>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</si>
  <si>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</si>
  <si>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</si>
  <si>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</si>
  <si>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</si>
  <si>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</si>
  <si>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</si>
  <si>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</si>
  <si>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</si>
  <si>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</si>
  <si>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</si>
  <si>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</si>
  <si>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</si>
  <si>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</si>
  <si>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</si>
  <si>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</si>
  <si>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</si>
  <si>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</si>
  <si>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</si>
  <si>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</si>
  <si>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</si>
  <si>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</si>
  <si>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</si>
  <si>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</si>
  <si>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</si>
  <si>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</si>
  <si>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</si>
  <si>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</si>
  <si>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</si>
  <si>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</si>
  <si>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</si>
  <si>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</si>
  <si>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</si>
  <si>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</si>
  <si>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</si>
  <si>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</si>
  <si>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</si>
  <si>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</si>
  <si>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</si>
  <si>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</si>
  <si>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</si>
  <si>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</si>
  <si>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</si>
  <si>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</si>
  <si>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</si>
  <si>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</si>
  <si>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</si>
  <si>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</si>
  <si>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</si>
  <si>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</si>
  <si>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</si>
  <si>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</si>
  <si>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</si>
  <si>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</si>
  <si>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</si>
  <si>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</si>
  <si>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</si>
  <si>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</si>
  <si>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</si>
  <si>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</si>
  <si>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</si>
  <si>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</si>
  <si>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</si>
  <si>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</si>
  <si>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</si>
  <si>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</si>
  <si>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</si>
  <si>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</si>
  <si>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</si>
  <si>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</si>
  <si>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</si>
  <si>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</si>
  <si>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</si>
  <si>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</si>
  <si>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</si>
  <si>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</si>
  <si>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</si>
  <si>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</si>
  <si>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</si>
  <si>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</si>
  <si>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</si>
  <si>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</si>
  <si>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</si>
  <si>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</si>
  <si>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</si>
  <si>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</si>
  <si>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</si>
  <si>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</si>
  <si>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</si>
  <si>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</si>
  <si>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</si>
  <si>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</si>
  <si>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</si>
  <si>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</si>
  <si>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</si>
  <si>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</si>
  <si>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</si>
  <si>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</si>
  <si>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</si>
  <si>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</si>
  <si>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</si>
  <si>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</si>
  <si>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</si>
  <si>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</si>
  <si>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</si>
  <si>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</si>
  <si>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</si>
  <si>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</si>
  <si>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</si>
  <si>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</si>
  <si>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</si>
  <si>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</si>
  <si>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</si>
  <si>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</si>
  <si>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</si>
  <si>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</si>
  <si>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</si>
  <si>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</si>
  <si>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</si>
  <si>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</si>
  <si>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</si>
  <si>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</si>
  <si>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</si>
  <si>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</si>
  <si>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</si>
  <si>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</si>
  <si>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</si>
  <si>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</si>
  <si>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</si>
  <si>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</si>
  <si>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</si>
  <si>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</si>
  <si>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</si>
  <si>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</si>
  <si>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</si>
  <si>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</si>
  <si>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</si>
  <si>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</si>
  <si>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</si>
  <si>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</si>
  <si>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</si>
  <si>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</si>
  <si>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</si>
  <si>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</si>
  <si>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</si>
  <si>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</si>
  <si>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</si>
  <si>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</si>
  <si>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</si>
  <si>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</si>
  <si>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</si>
  <si>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</si>
  <si>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</si>
  <si>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</si>
  <si>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</si>
  <si>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</si>
  <si>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</si>
  <si>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</si>
  <si>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</si>
  <si>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</si>
  <si>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</si>
  <si>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</si>
  <si>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</si>
  <si>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</si>
  <si>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</si>
  <si>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</si>
  <si>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</si>
  <si>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</si>
  <si>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</si>
  <si>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</si>
  <si>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</si>
  <si>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</si>
  <si>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</si>
  <si>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</si>
  <si>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</si>
  <si>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</si>
  <si>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</si>
  <si>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</si>
  <si>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</si>
  <si>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</si>
  <si>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</si>
  <si>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</si>
  <si>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</si>
  <si>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</si>
  <si>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</si>
  <si>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</si>
  <si>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</si>
  <si>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</si>
  <si>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</si>
  <si>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</si>
  <si>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</si>
  <si>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</si>
  <si>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</si>
  <si>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</si>
  <si>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</si>
  <si>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</si>
  <si>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</si>
  <si>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</si>
  <si>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</si>
  <si>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</si>
  <si>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</si>
  <si>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</si>
  <si>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</si>
  <si>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</si>
  <si>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</si>
  <si>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</si>
  <si>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</si>
  <si>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</si>
  <si>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</si>
  <si>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</si>
  <si>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</si>
  <si>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</si>
  <si>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</si>
  <si>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</si>
  <si>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</si>
  <si>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</si>
  <si>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</si>
  <si>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</si>
  <si>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</si>
  <si>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</si>
  <si>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</si>
  <si>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</si>
  <si>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</si>
  <si>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</si>
  <si>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</si>
  <si>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</si>
  <si>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</si>
  <si>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</si>
  <si>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</si>
  <si>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</si>
  <si>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</si>
  <si>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</si>
  <si>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</si>
  <si>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</si>
  <si>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</si>
  <si>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</si>
  <si>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</si>
  <si>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</si>
  <si>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</si>
  <si>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</si>
  <si>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</si>
  <si>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</si>
  <si>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</si>
  <si>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</si>
  <si>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</si>
  <si>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</si>
  <si>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</si>
  <si>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</si>
  <si>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</si>
  <si>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</si>
  <si>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</si>
  <si>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</si>
  <si>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</si>
  <si>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</si>
  <si>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</si>
  <si>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</si>
  <si>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</si>
  <si>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</si>
  <si>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</si>
  <si>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</si>
  <si>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</si>
  <si>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</si>
  <si>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</si>
  <si>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</si>
  <si>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</si>
  <si>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</si>
  <si>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</si>
  <si>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</si>
  <si>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</si>
  <si>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</si>
  <si>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</si>
  <si>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</si>
  <si>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</si>
  <si>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</si>
  <si>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</si>
  <si>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</si>
  <si>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</si>
  <si>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</si>
  <si>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</si>
  <si>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</si>
  <si>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</si>
  <si>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</si>
  <si>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</si>
  <si>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</si>
  <si>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</si>
  <si>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</si>
  <si>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</si>
  <si>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</si>
  <si>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</si>
  <si>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</si>
  <si>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</si>
  <si>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</si>
  <si>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</si>
  <si>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</si>
  <si>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</si>
  <si>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</si>
  <si>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</si>
  <si>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</si>
  <si>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</si>
  <si>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</si>
  <si>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</si>
  <si>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</si>
  <si>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</si>
  <si>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</si>
  <si>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</si>
  <si>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</si>
  <si>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</si>
  <si>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</si>
  <si>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</si>
  <si>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</si>
  <si>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</si>
  <si>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</si>
  <si>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</si>
  <si>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</si>
  <si>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</si>
  <si>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</si>
  <si>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</si>
  <si>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</si>
  <si>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</si>
  <si>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</si>
  <si>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</si>
  <si>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</si>
  <si>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</si>
  <si>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</si>
  <si>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</si>
  <si>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</si>
  <si>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</si>
  <si>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</si>
  <si>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</si>
  <si>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</si>
  <si>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</si>
  <si>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</si>
  <si>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</si>
  <si>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</si>
  <si>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</si>
  <si>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</si>
  <si>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</si>
  <si>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</si>
  <si>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</si>
  <si>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</si>
  <si>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</si>
  <si>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</si>
  <si>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</si>
  <si>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</si>
  <si>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</si>
  <si>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</si>
  <si>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</si>
  <si>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</si>
  <si>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</si>
  <si>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</si>
  <si>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</si>
  <si>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</si>
  <si>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</si>
  <si>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</si>
  <si>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</si>
  <si>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</si>
  <si>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</si>
  <si>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</si>
  <si>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</si>
  <si>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</si>
  <si>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</si>
  <si>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</si>
  <si>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</si>
  <si>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</si>
  <si>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</si>
  <si>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</si>
  <si>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</si>
  <si>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</si>
  <si>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</si>
  <si>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</si>
  <si>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</si>
  <si>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</si>
  <si>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</si>
  <si>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</si>
  <si>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</si>
  <si>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</si>
  <si>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</si>
  <si>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</si>
  <si>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</si>
  <si>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</si>
  <si>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</si>
  <si>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</si>
  <si>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</si>
  <si>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</si>
  <si>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</si>
  <si>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</si>
  <si>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</si>
  <si>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</si>
  <si>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</si>
  <si>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</si>
  <si>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</si>
  <si>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</si>
  <si>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</si>
  <si>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</si>
  <si>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</si>
  <si>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</si>
  <si>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</si>
  <si>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</si>
  <si>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</si>
  <si>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</si>
  <si>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</si>
  <si>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</si>
  <si>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</si>
  <si>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</si>
  <si>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</si>
  <si>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</si>
  <si>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</si>
  <si>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</si>
  <si>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</si>
  <si>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</si>
  <si>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</si>
  <si>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</si>
  <si>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</si>
  <si>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</si>
  <si>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</si>
  <si>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</si>
  <si>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</si>
  <si>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</si>
  <si>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</si>
  <si>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</si>
  <si>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</si>
  <si>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</si>
  <si>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</si>
  <si>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</si>
  <si>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</si>
  <si>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</si>
  <si>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</si>
  <si>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</si>
  <si>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</si>
  <si>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</si>
  <si>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</si>
  <si>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</si>
  <si>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</si>
  <si>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</si>
  <si>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</si>
  <si>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</si>
  <si>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</si>
  <si>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</si>
  <si>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</si>
  <si>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</si>
  <si>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</si>
  <si>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</si>
  <si>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</si>
  <si>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</si>
  <si>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</si>
  <si>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</si>
  <si>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</si>
  <si>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</si>
  <si>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</si>
  <si>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</si>
  <si>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</si>
  <si>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</si>
  <si>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</si>
  <si>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</si>
  <si>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</si>
  <si>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</si>
  <si>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</si>
  <si>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</si>
  <si>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</si>
  <si>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</si>
  <si>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</si>
  <si>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</si>
  <si>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</si>
  <si>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</si>
  <si>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</si>
  <si>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</si>
  <si>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</si>
  <si>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</si>
  <si>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</si>
  <si>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</si>
  <si>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</si>
  <si>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</si>
  <si>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</si>
  <si>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</si>
  <si>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</si>
  <si>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</si>
  <si>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</si>
  <si>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</si>
  <si>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</si>
  <si>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</si>
  <si>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</si>
  <si>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</si>
  <si>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</si>
  <si>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</si>
  <si>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</si>
  <si>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</si>
  <si>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</si>
  <si>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</si>
  <si>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</si>
  <si>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</si>
  <si>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</si>
  <si>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</si>
  <si>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</si>
  <si>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</si>
  <si>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</si>
  <si>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</si>
  <si>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</si>
  <si>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</si>
  <si>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</si>
  <si>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</si>
  <si>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</si>
  <si>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</si>
  <si>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</si>
  <si>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</si>
  <si>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</si>
  <si>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</si>
  <si>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</si>
  <si>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</si>
  <si>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</si>
  <si>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</si>
  <si>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</si>
  <si>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</si>
  <si>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</si>
  <si>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</si>
  <si>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</si>
  <si>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</si>
  <si>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</si>
  <si>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</si>
  <si>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</si>
  <si>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</si>
  <si>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</si>
  <si>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</si>
  <si>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</si>
  <si>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</si>
  <si>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</si>
  <si>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</si>
  <si>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</si>
  <si>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</si>
  <si>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</si>
  <si>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</si>
  <si>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</si>
  <si>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</si>
  <si>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</si>
  <si>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</si>
  <si>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</si>
  <si>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</si>
  <si>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</si>
  <si>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</si>
  <si>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</si>
  <si>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</si>
  <si>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</si>
  <si>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</si>
  <si>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</si>
  <si>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</si>
  <si>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</si>
  <si>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</si>
  <si>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</si>
  <si>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</si>
  <si>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</si>
  <si>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</si>
  <si>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</si>
  <si>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</si>
  <si>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</si>
  <si>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</si>
  <si>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</si>
  <si>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</si>
  <si>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</si>
  <si>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</si>
  <si>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</si>
  <si>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</si>
  <si>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</si>
  <si>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</si>
  <si>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</si>
  <si>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</si>
  <si>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</si>
  <si>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</si>
  <si>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</si>
  <si>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</si>
  <si>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</si>
  <si>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</si>
  <si>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</si>
  <si>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</si>
  <si>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</si>
  <si>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</si>
  <si>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</si>
  <si>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</si>
  <si>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</si>
  <si>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</si>
  <si>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</si>
  <si>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</si>
  <si>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</si>
  <si>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</si>
  <si>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</si>
  <si>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</si>
  <si>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</si>
  <si>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</si>
  <si>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</si>
  <si>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</si>
  <si>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</si>
  <si>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</si>
  <si>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</si>
  <si>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</si>
  <si>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</si>
  <si>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</si>
  <si>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</si>
  <si>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</si>
  <si>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</si>
  <si>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</si>
  <si>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</si>
  <si>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</si>
  <si>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</si>
  <si>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</si>
  <si>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</si>
  <si>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</si>
  <si>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</si>
  <si>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</si>
  <si>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</si>
  <si>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</si>
  <si>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</si>
  <si>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</si>
  <si>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</si>
  <si>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</si>
  <si>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</si>
  <si>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</si>
  <si>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</si>
  <si>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</si>
  <si>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</si>
  <si>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</si>
  <si>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</si>
  <si>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</si>
  <si>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</si>
  <si>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</si>
  <si>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</si>
  <si>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</si>
  <si>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</si>
  <si>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</si>
  <si>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</si>
  <si>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</si>
  <si>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</si>
  <si>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</si>
  <si>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</si>
  <si>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</si>
  <si>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</si>
  <si>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</si>
  <si>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</si>
  <si>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</si>
  <si>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</si>
  <si>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</si>
  <si>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</si>
  <si>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</si>
  <si>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</si>
  <si>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</si>
  <si>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</si>
  <si>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</si>
  <si>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</si>
  <si>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</si>
  <si>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</si>
  <si>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</si>
  <si>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</si>
  <si>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</si>
  <si>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</si>
  <si>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</si>
  <si>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</si>
  <si>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</si>
  <si>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</si>
  <si>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</si>
  <si>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</si>
  <si>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</si>
  <si>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</si>
  <si>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</si>
  <si>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</si>
  <si>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</si>
  <si>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</si>
  <si>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</si>
  <si>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</si>
  <si>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</si>
  <si>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</si>
  <si>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</si>
  <si>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</si>
  <si>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</si>
  <si>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</si>
  <si>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</si>
  <si>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</si>
  <si>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</si>
  <si>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</si>
  <si>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</si>
  <si>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</si>
  <si>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</si>
  <si>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</si>
  <si>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</si>
  <si>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</si>
  <si>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</si>
  <si>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</si>
  <si>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</si>
  <si>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</si>
  <si>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</si>
  <si>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</si>
  <si>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</si>
  <si>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</si>
  <si>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</si>
  <si>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</si>
  <si>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</si>
  <si>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</si>
  <si>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</si>
  <si>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</si>
  <si>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</si>
  <si>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</si>
  <si>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</si>
  <si>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</si>
  <si>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</si>
  <si>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</si>
  <si>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</si>
  <si>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</si>
  <si>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</si>
  <si>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</si>
  <si>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</si>
  <si>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</si>
  <si>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</si>
  <si>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</si>
  <si>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</si>
  <si>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</si>
  <si>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</si>
  <si>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</si>
  <si>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</si>
  <si>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</si>
  <si>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</si>
  <si>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</si>
  <si>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</si>
  <si>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</si>
  <si>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</si>
  <si>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</si>
  <si>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</si>
  <si>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</si>
  <si>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</si>
  <si>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</si>
  <si>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</si>
  <si>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</si>
  <si>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</si>
  <si>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</si>
  <si>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</si>
  <si>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</si>
  <si>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</si>
  <si>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</si>
  <si>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</si>
  <si>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</si>
  <si>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</si>
  <si>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</si>
  <si>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</si>
  <si>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</si>
  <si>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</si>
  <si>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</si>
  <si>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</si>
  <si>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</si>
  <si>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</si>
  <si>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</si>
  <si>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</si>
  <si>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</si>
  <si>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</si>
  <si>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</si>
  <si>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</si>
  <si>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</si>
  <si>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</si>
  <si>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</si>
  <si>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</si>
  <si>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</si>
  <si>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</si>
  <si>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</si>
  <si>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</si>
  <si>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</si>
  <si>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</si>
  <si>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</si>
  <si>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</si>
  <si>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</si>
  <si>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</si>
  <si>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</si>
  <si>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</si>
  <si>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</si>
  <si>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</si>
  <si>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</si>
  <si>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</si>
  <si>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</si>
  <si>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</si>
  <si>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</si>
  <si>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</si>
  <si>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</si>
  <si>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</si>
  <si>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</si>
  <si>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</si>
  <si>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</si>
  <si>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</si>
  <si>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</si>
  <si>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</si>
  <si>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</si>
  <si>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</si>
  <si>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</si>
  <si>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</si>
  <si>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</si>
  <si>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</si>
  <si>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</si>
  <si>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</si>
  <si>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</si>
  <si>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</si>
  <si>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</si>
  <si>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</si>
  <si>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</si>
  <si>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</si>
  <si>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</si>
  <si>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</si>
  <si>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</si>
  <si>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</si>
  <si>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</si>
  <si>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</si>
  <si>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</si>
  <si>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</si>
  <si>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</si>
  <si>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</si>
  <si>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</si>
  <si>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</si>
  <si>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</si>
  <si>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</si>
  <si>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</si>
  <si>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</si>
  <si>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</si>
  <si>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</si>
  <si>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</si>
  <si>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</si>
  <si>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</si>
  <si>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</si>
  <si>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</si>
  <si>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</si>
  <si>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</si>
  <si>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</si>
  <si>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</si>
  <si>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</si>
  <si>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</si>
  <si>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</si>
  <si>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</si>
  <si>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</si>
  <si>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</si>
  <si>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</si>
  <si>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</si>
  <si>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</si>
  <si>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</si>
  <si>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</si>
  <si>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</si>
  <si>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</si>
  <si>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</si>
  <si>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</si>
  <si>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</si>
  <si>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</si>
  <si>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</si>
  <si>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</si>
  <si>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</si>
  <si>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</si>
  <si>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</si>
  <si>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</si>
  <si>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</si>
  <si>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</si>
  <si>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</si>
  <si>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</si>
  <si>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</si>
  <si>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</si>
  <si>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</si>
  <si>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</si>
  <si>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</si>
  <si>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</si>
  <si>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</si>
  <si>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</si>
  <si>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</si>
  <si>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</si>
  <si>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</si>
  <si>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</si>
  <si>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</si>
  <si>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</si>
  <si>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</si>
  <si>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</si>
  <si>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</si>
  <si>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</si>
  <si>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</si>
  <si>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</si>
  <si>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</si>
  <si>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</si>
  <si>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</si>
  <si>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</si>
  <si>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</si>
  <si>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</si>
  <si>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</si>
  <si>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</si>
  <si>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</si>
  <si>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</si>
  <si>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</si>
  <si>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</si>
  <si>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</si>
  <si>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</si>
  <si>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</si>
  <si>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</si>
  <si>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</si>
  <si>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</si>
  <si>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</si>
  <si>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</si>
  <si>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</si>
  <si>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</si>
  <si>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</si>
  <si>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</si>
  <si>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</si>
  <si>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</si>
  <si>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</si>
  <si>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</si>
  <si>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</si>
  <si>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</si>
  <si>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</si>
  <si>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</si>
  <si>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</si>
  <si>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</si>
  <si>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</si>
  <si>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</si>
  <si>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</si>
  <si>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</si>
  <si>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</si>
  <si>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</si>
  <si>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</si>
  <si>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</si>
  <si>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</si>
  <si>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</si>
  <si>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</si>
  <si>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</si>
  <si>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</si>
  <si>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</si>
  <si>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</si>
  <si>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</si>
  <si>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</si>
  <si>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</si>
  <si>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</si>
  <si>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</si>
  <si>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</si>
  <si>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</si>
  <si>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</si>
  <si>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</si>
  <si>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</si>
  <si>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</si>
  <si>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</si>
  <si>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</si>
  <si>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</si>
  <si>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</si>
  <si>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</si>
  <si>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</si>
  <si>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</si>
  <si>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</si>
  <si>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</si>
  <si>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</si>
  <si>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</si>
  <si>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</si>
  <si>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</si>
  <si>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</si>
  <si>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</si>
  <si>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</si>
  <si>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</si>
  <si>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</si>
  <si>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</si>
  <si>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</si>
  <si>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</si>
  <si>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</si>
  <si>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</si>
  <si>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</si>
  <si>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</si>
  <si>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</si>
  <si>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</si>
  <si>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</si>
  <si>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</si>
  <si>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</si>
  <si>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</si>
  <si>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</si>
  <si>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</si>
  <si>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</si>
  <si>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</si>
  <si>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</si>
  <si>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</si>
  <si>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</si>
  <si>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</si>
  <si>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</si>
  <si>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</si>
  <si>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</si>
  <si>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</si>
  <si>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</si>
  <si>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</si>
  <si>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</si>
  <si>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</si>
  <si>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</si>
  <si>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</si>
  <si>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</si>
  <si>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</si>
  <si>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</si>
  <si>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</si>
  <si>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</si>
  <si>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</si>
  <si>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</si>
  <si>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</si>
  <si>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</si>
  <si>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</si>
  <si>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</si>
  <si>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</si>
  <si>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</si>
  <si>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</si>
  <si>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</si>
  <si>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</si>
  <si>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</si>
  <si>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</si>
  <si>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</si>
  <si>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</si>
  <si>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</si>
  <si>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</si>
  <si>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</si>
  <si>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</si>
  <si>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</si>
  <si>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</si>
  <si>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</si>
  <si>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</si>
  <si>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</si>
  <si>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</si>
  <si>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</si>
  <si>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</si>
  <si>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</si>
  <si>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</si>
  <si>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</si>
  <si>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</si>
  <si>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</si>
  <si>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</si>
  <si>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</si>
  <si>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</si>
  <si>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</si>
  <si>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</si>
  <si>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</si>
  <si>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</si>
  <si>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</si>
  <si>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</si>
  <si>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</si>
  <si>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</si>
  <si>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</si>
  <si>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</si>
  <si>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</si>
  <si>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</si>
  <si>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</si>
  <si>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</si>
  <si>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</si>
  <si>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</si>
  <si>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</si>
  <si>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</si>
  <si>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</si>
  <si>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</si>
  <si>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</si>
  <si>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</si>
  <si>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</si>
  <si>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</si>
  <si>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</si>
  <si>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</si>
  <si>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</si>
  <si>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</si>
  <si>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</si>
  <si>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</si>
  <si>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</si>
  <si>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</si>
  <si>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</si>
  <si>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</si>
  <si>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</si>
  <si>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</si>
  <si>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</si>
  <si>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</si>
  <si>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</si>
  <si>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</si>
  <si>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</si>
  <si>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</si>
  <si>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</si>
  <si>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</si>
  <si>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</si>
  <si>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</si>
  <si>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</si>
  <si>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</si>
  <si>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</si>
  <si>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</si>
  <si>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</si>
  <si>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</si>
  <si>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</si>
  <si>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</si>
  <si>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</si>
  <si>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</si>
  <si>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</si>
  <si>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</si>
  <si>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</si>
  <si>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</si>
  <si>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</si>
  <si>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</si>
  <si>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</si>
  <si>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</si>
  <si>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</si>
  <si>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</si>
  <si>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</si>
  <si>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</si>
  <si>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</si>
  <si>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</si>
  <si>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</si>
  <si>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</si>
  <si>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</si>
  <si>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</si>
  <si>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</si>
  <si>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</si>
  <si>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</si>
  <si>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</si>
  <si>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</si>
  <si>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</si>
  <si>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</si>
  <si>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</si>
  <si>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</si>
  <si>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</si>
  <si>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</si>
  <si>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</si>
  <si>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</si>
  <si>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</si>
  <si>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</si>
  <si>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</si>
  <si>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</si>
  <si>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</si>
  <si>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</si>
  <si>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</si>
  <si>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</si>
  <si>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</si>
  <si>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</si>
  <si>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</si>
  <si>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</si>
  <si>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</si>
  <si>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</si>
  <si>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</si>
  <si>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</si>
  <si>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</si>
  <si>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</si>
  <si>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</si>
  <si>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</si>
  <si>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</si>
  <si>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</si>
  <si>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</si>
  <si>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</si>
  <si>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</si>
  <si>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</si>
  <si>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</si>
  <si>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</si>
  <si>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</si>
  <si>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</si>
  <si>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</si>
  <si>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</si>
  <si>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</si>
  <si>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</si>
  <si>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</si>
  <si>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</si>
  <si>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</si>
  <si>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</si>
  <si>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</si>
  <si>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</si>
  <si>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</si>
  <si>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</si>
  <si>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</si>
  <si>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</si>
  <si>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</si>
  <si>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</si>
  <si>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</si>
  <si>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</si>
  <si>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</si>
  <si>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</si>
  <si>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</si>
  <si>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</si>
  <si>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</si>
  <si>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</si>
  <si>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</si>
  <si>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</si>
  <si>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</si>
  <si>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</si>
  <si>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</si>
  <si>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</si>
  <si>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</si>
  <si>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</si>
  <si>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</si>
  <si>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</si>
  <si>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</si>
  <si>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</si>
  <si>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</si>
  <si>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</si>
  <si>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</si>
  <si>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</si>
  <si>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</si>
  <si>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</si>
  <si>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</si>
  <si>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</si>
  <si>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</si>
  <si>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</si>
  <si>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</si>
  <si>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</si>
  <si>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</si>
  <si>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</si>
  <si>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</si>
  <si>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</si>
  <si>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</si>
  <si>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</si>
  <si>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</si>
  <si>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</si>
  <si>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</si>
  <si>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</si>
  <si>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</si>
  <si>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</si>
  <si>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</si>
  <si>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</si>
  <si>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</si>
  <si>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</si>
  <si>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</si>
  <si>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</si>
  <si>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</si>
  <si>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</si>
  <si>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</si>
  <si>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</si>
  <si>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</si>
  <si>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</si>
  <si>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</si>
  <si>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</si>
  <si>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</si>
  <si>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</si>
  <si>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</si>
  <si>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</si>
  <si>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</si>
  <si>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</si>
  <si>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</si>
  <si>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</si>
  <si>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</si>
  <si>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</si>
  <si>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</si>
  <si>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</si>
  <si>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</si>
  <si>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</si>
  <si>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</si>
  <si>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</si>
  <si>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</si>
  <si>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</si>
  <si>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</si>
  <si>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</si>
  <si>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</si>
  <si>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</si>
  <si>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</si>
  <si>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</si>
  <si>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</si>
  <si>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</si>
  <si>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</si>
  <si>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</si>
  <si>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</si>
  <si>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</si>
  <si>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</si>
  <si>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</si>
  <si>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</si>
  <si>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</si>
  <si>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</si>
  <si>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</si>
  <si>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</si>
  <si>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</si>
  <si>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</si>
  <si>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</si>
  <si>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</si>
  <si>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</si>
  <si>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</si>
  <si>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</si>
  <si>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</si>
  <si>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</si>
  <si>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</si>
  <si>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</si>
  <si>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</si>
  <si>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</si>
  <si>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</si>
  <si>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</si>
  <si>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</si>
  <si>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</si>
  <si>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</si>
  <si>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</si>
  <si>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</si>
  <si>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</si>
  <si>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</si>
  <si>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</si>
  <si>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</si>
  <si>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</si>
  <si>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</si>
  <si>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</si>
  <si>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</si>
  <si>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</si>
  <si>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</si>
  <si>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</si>
  <si>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</si>
  <si>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</si>
  <si>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</si>
  <si>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</si>
  <si>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</si>
  <si>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</si>
  <si>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</si>
  <si>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</si>
  <si>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</si>
  <si>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</si>
  <si>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</si>
  <si>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</si>
  <si>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</si>
  <si>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</si>
  <si>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</si>
  <si>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</si>
  <si>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</si>
  <si>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</si>
  <si>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</si>
  <si>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</si>
  <si>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</si>
  <si>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</si>
  <si>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</si>
  <si>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</si>
  <si>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</si>
  <si>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</si>
  <si>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</si>
  <si>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</si>
  <si>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</si>
  <si>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</si>
  <si>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</si>
  <si>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</si>
  <si>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</si>
  <si>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</si>
  <si>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</si>
  <si>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</si>
  <si>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</si>
  <si>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</si>
  <si>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</si>
  <si>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</si>
  <si>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</si>
  <si>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</si>
  <si>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</si>
  <si>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</si>
  <si>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</si>
  <si>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</si>
  <si>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</si>
  <si>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</si>
  <si>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</si>
  <si>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</si>
  <si>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</si>
  <si>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</si>
  <si>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</si>
  <si>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</si>
  <si>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</si>
  <si>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</si>
  <si>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</si>
  <si>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</si>
  <si>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</si>
  <si>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</si>
  <si>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</si>
  <si>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</si>
  <si>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</si>
  <si>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</si>
  <si>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</si>
  <si>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</si>
  <si>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</si>
  <si>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</si>
  <si>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</si>
  <si>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</si>
  <si>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</si>
  <si>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</si>
  <si>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</si>
  <si>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</si>
  <si>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</si>
  <si>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</si>
  <si>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</si>
  <si>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</si>
  <si>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</si>
  <si>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</si>
  <si>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</si>
  <si>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</si>
  <si>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</si>
  <si>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</si>
  <si>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</si>
  <si>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</si>
  <si>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</si>
  <si>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</si>
  <si>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</si>
  <si>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</si>
  <si>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</si>
  <si>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</si>
  <si>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</si>
  <si>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</si>
  <si>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</si>
  <si>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</si>
  <si>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</si>
  <si>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</si>
  <si>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</si>
  <si>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</si>
  <si>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</si>
  <si>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</si>
  <si>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</si>
  <si>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</si>
  <si>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</si>
  <si>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</si>
  <si>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</si>
  <si>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</si>
  <si>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</si>
  <si>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</si>
  <si>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</si>
  <si>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</si>
  <si>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</si>
  <si>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</si>
  <si>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</si>
  <si>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</si>
  <si>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</si>
  <si>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</si>
  <si>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</si>
  <si>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</si>
  <si>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</si>
  <si>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</si>
  <si>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</si>
  <si>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</si>
  <si>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</si>
  <si>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</si>
  <si>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</si>
  <si>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</si>
  <si>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</si>
  <si>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</si>
  <si>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</si>
  <si>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</si>
  <si>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</si>
  <si>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</si>
  <si>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</si>
  <si>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</si>
  <si>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</si>
  <si>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</si>
  <si>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</si>
  <si>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</si>
  <si>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</si>
  <si>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</si>
  <si>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</si>
  <si>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</si>
  <si>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</si>
  <si>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</si>
  <si>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</si>
  <si>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</si>
  <si>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</si>
  <si>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</si>
  <si>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</si>
  <si>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</si>
  <si>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</si>
  <si>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</si>
  <si>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</si>
  <si>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</si>
  <si>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</si>
  <si>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</si>
  <si>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</si>
  <si>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</si>
  <si>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</si>
  <si>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</si>
  <si>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</si>
  <si>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</si>
  <si>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</si>
  <si>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</si>
  <si>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</si>
  <si>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</si>
  <si>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</si>
  <si>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</si>
  <si>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</si>
  <si>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</si>
  <si>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</si>
  <si>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</si>
  <si>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</si>
  <si>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</si>
  <si>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</si>
  <si>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</si>
  <si>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</si>
  <si>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</si>
  <si>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</si>
  <si>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</si>
  <si>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</si>
  <si>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</si>
  <si>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</si>
  <si>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</si>
  <si>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</si>
  <si>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</si>
  <si>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</si>
  <si>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</si>
  <si>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</si>
  <si>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</si>
  <si>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</si>
  <si>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</si>
  <si>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</si>
  <si>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</si>
  <si>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</si>
  <si>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</si>
  <si>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</si>
  <si>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</si>
  <si>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</si>
  <si>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</si>
  <si>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</si>
  <si>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</si>
  <si>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</si>
  <si>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</si>
  <si>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</si>
  <si>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</si>
  <si>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</si>
  <si>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</si>
  <si>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</si>
  <si>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</si>
  <si>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</si>
  <si>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</si>
  <si>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</si>
  <si>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</si>
  <si>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</si>
  <si>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</si>
  <si>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</si>
  <si>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</si>
  <si>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</si>
  <si>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</si>
  <si>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</si>
  <si>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</si>
  <si>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</si>
  <si>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</si>
  <si>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</si>
  <si>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</si>
  <si>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</si>
  <si>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</si>
  <si>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</si>
  <si>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</si>
  <si>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</si>
  <si>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</si>
  <si>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</si>
  <si>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</si>
  <si>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</si>
  <si>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</si>
  <si>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</si>
  <si>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</si>
  <si>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</si>
  <si>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</si>
  <si>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</si>
  <si>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</si>
  <si>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</si>
  <si>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</si>
  <si>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</si>
  <si>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</si>
  <si>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</si>
  <si>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</si>
  <si>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</si>
  <si>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</si>
  <si>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</si>
  <si>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</si>
  <si>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</si>
  <si>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</si>
  <si>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</si>
  <si>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</si>
  <si>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</si>
  <si>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</si>
  <si>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</si>
  <si>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</si>
  <si>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</si>
  <si>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</si>
  <si>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</si>
  <si>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</si>
  <si>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</si>
  <si>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</si>
  <si>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</si>
  <si>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</si>
  <si>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</si>
  <si>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</si>
  <si>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</si>
  <si>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</si>
  <si>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</si>
  <si>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</si>
  <si>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</si>
  <si>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</si>
  <si>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</si>
  <si>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</si>
  <si>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</si>
  <si>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</si>
  <si>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</si>
  <si>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</si>
  <si>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</si>
  <si>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</si>
  <si>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</si>
  <si>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</si>
  <si>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</si>
  <si>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</si>
  <si>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</si>
  <si>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</si>
  <si>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</si>
  <si>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</si>
  <si>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</si>
  <si>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</si>
  <si>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</si>
  <si>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</si>
  <si>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</si>
  <si>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</si>
  <si>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</si>
  <si>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</si>
  <si>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</si>
  <si>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</si>
  <si>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</si>
  <si>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</si>
  <si>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</si>
  <si>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</si>
  <si>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</si>
  <si>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</si>
  <si>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</si>
  <si>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</si>
  <si>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</si>
  <si>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</si>
  <si>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</si>
  <si>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</si>
  <si>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</si>
  <si>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</si>
  <si>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</si>
  <si>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</si>
  <si>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</si>
  <si>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</si>
  <si>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</si>
  <si>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</si>
  <si>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</si>
  <si>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</si>
  <si>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</si>
  <si>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</si>
  <si>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</si>
  <si>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</si>
  <si>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</si>
  <si>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</si>
  <si>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</si>
  <si>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</si>
  <si>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</si>
  <si>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</si>
  <si>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</si>
  <si>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</si>
  <si>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</si>
  <si>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</si>
  <si>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</si>
  <si>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</si>
  <si>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</si>
  <si>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</si>
  <si>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</si>
  <si>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</si>
  <si>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</si>
  <si>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</si>
  <si>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</si>
  <si>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</si>
  <si>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</si>
  <si>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</si>
  <si>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</si>
  <si>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</si>
  <si>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</si>
  <si>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</si>
  <si>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</si>
  <si>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</si>
  <si>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</si>
  <si>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</si>
  <si>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</si>
  <si>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</si>
  <si>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</si>
  <si>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</si>
  <si>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</si>
  <si>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</si>
  <si>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</si>
  <si>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</si>
  <si>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</si>
  <si>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</si>
  <si>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</si>
  <si>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</si>
  <si>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</si>
  <si>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</si>
  <si>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</si>
  <si>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</si>
  <si>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</si>
  <si>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</si>
  <si>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</si>
  <si>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</si>
  <si>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</si>
  <si>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</si>
  <si>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</si>
  <si>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</si>
  <si>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</si>
  <si>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</si>
  <si>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</si>
  <si>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</si>
  <si>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</si>
  <si>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</si>
  <si>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</si>
  <si>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</si>
  <si>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</si>
  <si>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</si>
  <si>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</si>
  <si>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</si>
  <si>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</si>
  <si>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</si>
  <si>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</si>
  <si>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</si>
  <si>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</si>
  <si>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</si>
  <si>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</si>
  <si>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</si>
  <si>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</si>
  <si>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</si>
  <si>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</si>
  <si>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</si>
  <si>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</si>
  <si>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</si>
  <si>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</si>
  <si>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</si>
  <si>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</si>
  <si>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</si>
  <si>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</si>
  <si>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</si>
  <si>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</si>
  <si>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</si>
  <si>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</si>
  <si>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</si>
  <si>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</si>
  <si>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</si>
  <si>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</si>
  <si>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</si>
  <si>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</si>
  <si>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</si>
  <si>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</si>
  <si>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</si>
  <si>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</si>
  <si>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</si>
  <si>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</si>
  <si>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</si>
  <si>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</si>
  <si>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</si>
  <si>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</si>
  <si>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</si>
  <si>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</si>
  <si>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</si>
  <si>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</si>
  <si>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</si>
  <si>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</si>
  <si>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</si>
  <si>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</si>
  <si>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</si>
  <si>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</si>
  <si>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</si>
  <si>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</si>
  <si>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</si>
  <si>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</si>
  <si>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</si>
  <si>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</si>
  <si>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</si>
  <si>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</si>
  <si>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</si>
  <si>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</si>
  <si>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</si>
  <si>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</si>
  <si>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</si>
  <si>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</si>
  <si>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</si>
  <si>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</si>
  <si>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</si>
  <si>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</si>
  <si>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</si>
  <si>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</si>
  <si>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</si>
  <si>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</si>
  <si>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</si>
  <si>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</si>
  <si>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</si>
  <si>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</si>
  <si>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</si>
  <si>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</si>
  <si>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</si>
  <si>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</si>
  <si>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</si>
  <si>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</si>
  <si>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</si>
  <si>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</si>
  <si>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</si>
  <si>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</si>
  <si>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</si>
  <si>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</si>
  <si>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</si>
  <si>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</si>
  <si>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</si>
  <si>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</si>
  <si>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</si>
  <si>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</si>
  <si>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</si>
  <si>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</si>
  <si>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</si>
  <si>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</si>
  <si>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</si>
  <si>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</si>
  <si>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</si>
  <si>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</si>
  <si>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</si>
  <si>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</si>
  <si>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</si>
  <si>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</si>
  <si>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</si>
  <si>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</si>
  <si>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</si>
  <si>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</si>
  <si>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</si>
  <si>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</si>
  <si>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</si>
  <si>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</si>
  <si>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</si>
  <si>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</si>
  <si>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</si>
  <si>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</si>
  <si>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</si>
  <si>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</si>
  <si>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</si>
  <si>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</si>
  <si>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</si>
  <si>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</si>
  <si>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</si>
  <si>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</si>
  <si>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</si>
  <si>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</si>
  <si>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</si>
  <si>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</si>
  <si>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</si>
  <si>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</si>
  <si>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</si>
  <si>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</si>
  <si>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</si>
  <si>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</si>
  <si>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</si>
  <si>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</si>
  <si>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</si>
  <si>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</si>
  <si>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</si>
  <si>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</si>
  <si>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</si>
  <si>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</si>
  <si>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</si>
  <si>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</si>
  <si>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</si>
  <si>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</si>
  <si>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</si>
  <si>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</si>
  <si>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</si>
  <si>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</si>
  <si>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</si>
  <si>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</si>
  <si>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</si>
  <si>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</si>
  <si>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</si>
  <si>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</si>
  <si>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</si>
  <si>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</si>
  <si>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</si>
  <si>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</si>
  <si>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</si>
  <si>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</si>
  <si>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</si>
  <si>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</si>
  <si>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</si>
  <si>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</si>
  <si>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</si>
  <si>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</si>
  <si>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</si>
  <si>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</si>
  <si>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</si>
  <si>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</si>
  <si>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</si>
  <si>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</si>
  <si>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</si>
  <si>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</si>
  <si>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</si>
  <si>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</si>
  <si>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</si>
  <si>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</si>
  <si>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</si>
  <si>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</si>
  <si>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</si>
  <si>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</si>
  <si>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</si>
  <si>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</si>
  <si>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</si>
  <si>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</si>
  <si>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</si>
  <si>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</si>
  <si>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</si>
  <si>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</si>
  <si>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</si>
  <si>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</si>
  <si>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</si>
  <si>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</si>
  <si>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</si>
  <si>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</si>
  <si>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</si>
  <si>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</si>
  <si>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</si>
  <si>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</si>
  <si>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</si>
  <si>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</si>
  <si>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</si>
  <si>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</si>
  <si>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</si>
  <si>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</si>
  <si>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</si>
  <si>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</si>
  <si>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</si>
  <si>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</si>
  <si>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</si>
  <si>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</si>
  <si>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</si>
  <si>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</si>
  <si>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</si>
  <si>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</si>
  <si>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</si>
  <si>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</si>
  <si>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</si>
  <si>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</si>
  <si>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</si>
  <si>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</si>
  <si>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</si>
  <si>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</si>
  <si>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</si>
  <si>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</si>
  <si>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</si>
  <si>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</si>
  <si>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</si>
  <si>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</si>
  <si>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</si>
  <si>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</si>
  <si>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</si>
  <si>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</si>
  <si>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</si>
  <si>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</si>
  <si>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</si>
  <si>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</si>
  <si>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</si>
  <si>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</si>
  <si>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</si>
  <si>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</si>
  <si>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</si>
  <si>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</si>
  <si>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</si>
  <si>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</si>
  <si>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</si>
  <si>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</si>
  <si>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</si>
  <si>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</si>
  <si>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</si>
  <si>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</si>
  <si>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</si>
  <si>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</si>
  <si>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</si>
  <si>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</si>
  <si>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</si>
  <si>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</si>
  <si>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</si>
  <si>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</si>
  <si>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</si>
  <si>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</si>
  <si>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</si>
  <si>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</si>
  <si>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</si>
  <si>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</si>
  <si>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</si>
  <si>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</si>
  <si>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</si>
  <si>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</si>
  <si>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</si>
  <si>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</si>
  <si>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</si>
  <si>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</si>
  <si>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</si>
  <si>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</si>
  <si>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</si>
  <si>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</si>
  <si>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</si>
  <si>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</si>
  <si>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</si>
  <si>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</si>
  <si>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</si>
  <si>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</si>
  <si>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</si>
  <si>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</si>
  <si>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</si>
  <si>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</si>
  <si>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</si>
  <si>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</si>
  <si>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</si>
  <si>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</si>
  <si>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</si>
  <si>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</si>
  <si>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</si>
  <si>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</si>
  <si>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</si>
  <si>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</si>
  <si>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</si>
  <si>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</si>
  <si>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</si>
  <si>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</si>
  <si>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</si>
  <si>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</si>
  <si>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</si>
  <si>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</si>
  <si>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</si>
  <si>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</si>
  <si>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</si>
  <si>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</si>
  <si>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</si>
  <si>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</si>
  <si>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</si>
  <si>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</si>
  <si>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</si>
  <si>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</si>
  <si>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</si>
  <si>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</si>
  <si>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</si>
  <si>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</si>
  <si>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</si>
  <si>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</si>
  <si>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</si>
  <si>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</si>
  <si>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</si>
  <si>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</si>
  <si>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</si>
  <si>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</si>
  <si>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</si>
  <si>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</si>
  <si>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</si>
  <si>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</si>
  <si>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</si>
  <si>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</si>
  <si>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</si>
  <si>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</si>
  <si>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</si>
  <si>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</si>
  <si>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</si>
  <si>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</si>
  <si>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</si>
  <si>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</si>
  <si>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</si>
  <si>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</si>
  <si>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</si>
  <si>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</si>
  <si>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</si>
  <si>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</si>
  <si>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</si>
  <si>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</si>
  <si>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</si>
  <si>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</si>
  <si>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</si>
  <si>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</si>
  <si>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</si>
  <si>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</si>
  <si>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</si>
  <si>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</si>
  <si>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</si>
  <si>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</si>
  <si>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</si>
  <si>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</si>
  <si>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</si>
  <si>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</si>
  <si>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</si>
  <si>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</si>
  <si>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</si>
  <si>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</si>
  <si>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</si>
  <si>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</si>
  <si>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</si>
  <si>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</si>
  <si>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</si>
  <si>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</si>
  <si>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</si>
  <si>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</si>
  <si>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</si>
  <si>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</si>
  <si>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</si>
  <si>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</si>
  <si>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</si>
  <si>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</si>
  <si>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</si>
  <si>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</si>
  <si>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</si>
  <si>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</si>
  <si>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</si>
  <si>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</si>
  <si>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</si>
  <si>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</si>
  <si>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</si>
  <si>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</si>
  <si>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</si>
  <si>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</si>
  <si>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</si>
  <si>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</si>
  <si>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</si>
  <si>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</si>
  <si>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</si>
  <si>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</si>
  <si>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</si>
  <si>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</si>
  <si>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</si>
  <si>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</si>
  <si>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</si>
  <si>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</si>
  <si>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</si>
  <si>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</si>
  <si>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</si>
  <si>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</si>
  <si>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</si>
  <si>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</si>
  <si>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</si>
  <si>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</si>
  <si>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</si>
  <si>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</si>
  <si>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</si>
  <si>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</si>
  <si>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</si>
  <si>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</si>
  <si>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</si>
  <si>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</si>
  <si>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</si>
  <si>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</si>
  <si>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</si>
  <si>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</si>
  <si>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</si>
  <si>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</si>
  <si>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</si>
  <si>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</si>
  <si>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</si>
  <si>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</si>
  <si>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</si>
  <si>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</si>
  <si>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</si>
  <si>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</si>
  <si>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</si>
  <si>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</si>
  <si>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</si>
  <si>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</si>
  <si>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</si>
  <si>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</si>
  <si>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</si>
  <si>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</si>
  <si>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</si>
  <si>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</si>
  <si>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</si>
  <si>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</si>
  <si>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</si>
  <si>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</si>
  <si>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</si>
  <si>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</si>
  <si>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</si>
  <si>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</si>
  <si>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</si>
  <si>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</si>
  <si>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</si>
  <si>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</si>
  <si>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</si>
  <si>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</si>
  <si>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</si>
  <si>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</si>
  <si>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</si>
  <si>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</si>
  <si>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</si>
  <si>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</si>
  <si>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</si>
  <si>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</si>
  <si>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</si>
  <si>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</si>
  <si>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</si>
  <si>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</si>
  <si>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</si>
  <si>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</si>
  <si>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</si>
  <si>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</si>
  <si>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</si>
  <si>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</si>
  <si>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</si>
  <si>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</si>
  <si>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</si>
  <si>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</si>
  <si>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</si>
  <si>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</si>
  <si>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</si>
  <si>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</si>
  <si>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</si>
  <si>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</si>
  <si>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</si>
  <si>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</si>
  <si>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</si>
  <si>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</si>
  <si>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</si>
  <si>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</si>
  <si>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</si>
  <si>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</si>
  <si>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</si>
  <si>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</si>
  <si>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</si>
  <si>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</si>
  <si>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</si>
  <si>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</si>
  <si>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</si>
  <si>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</si>
  <si>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</si>
  <si>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</si>
  <si>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</si>
  <si>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</si>
  <si>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</si>
  <si>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</si>
  <si>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</si>
  <si>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</si>
  <si>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</si>
  <si>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</si>
  <si>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</si>
  <si>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</si>
  <si>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</si>
  <si>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</si>
  <si>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</si>
  <si>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</si>
  <si>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</si>
  <si>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</si>
  <si>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</si>
  <si>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</si>
  <si>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</si>
  <si>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</si>
  <si>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</si>
  <si>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</si>
  <si>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</si>
  <si>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</si>
  <si>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</si>
  <si>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</si>
  <si>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</si>
  <si>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</si>
  <si>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</si>
  <si>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</si>
  <si>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</si>
  <si>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</si>
  <si>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</si>
  <si>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</si>
  <si>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</si>
  <si>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</si>
  <si>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</si>
  <si>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</si>
  <si>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</si>
  <si>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</si>
  <si>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</si>
  <si>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</si>
  <si>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</si>
  <si>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</si>
  <si>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</si>
  <si>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</si>
  <si>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</si>
  <si>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</si>
  <si>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</si>
  <si>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</si>
  <si>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</si>
  <si>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</si>
  <si>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</si>
  <si>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</si>
  <si>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</si>
  <si>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</si>
  <si>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</si>
  <si>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</si>
  <si>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</si>
  <si>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</si>
  <si>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</si>
  <si>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</si>
  <si>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</si>
  <si>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</si>
  <si>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</si>
  <si>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</si>
  <si>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</si>
  <si>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</si>
  <si>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</si>
  <si>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</si>
  <si>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</si>
  <si>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</si>
  <si>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</si>
  <si>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</si>
  <si>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</si>
  <si>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</si>
  <si>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</si>
  <si>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</si>
  <si>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</si>
  <si>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</si>
  <si>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</si>
  <si>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</si>
  <si>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</si>
  <si>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</si>
  <si>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</si>
  <si>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</si>
  <si>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</si>
  <si>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</si>
  <si>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</si>
  <si>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</si>
  <si>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</si>
  <si>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</si>
  <si>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</si>
  <si>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</si>
  <si>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</si>
  <si>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</si>
  <si>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</si>
  <si>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</si>
  <si>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</si>
  <si>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</si>
  <si>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</si>
  <si>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</si>
  <si>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</si>
  <si>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</si>
  <si>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</si>
  <si>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</si>
  <si>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</si>
  <si>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</si>
  <si>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</si>
  <si>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</si>
  <si>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</si>
  <si>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</si>
  <si>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</si>
  <si>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</si>
  <si>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</si>
  <si>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</si>
  <si>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</si>
  <si>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</si>
  <si>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</si>
  <si>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</si>
  <si>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</si>
  <si>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</si>
  <si>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</si>
  <si>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</si>
  <si>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</si>
  <si>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</si>
  <si>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</si>
  <si>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</si>
  <si>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</si>
  <si>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</si>
  <si>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</si>
  <si>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</si>
  <si>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</si>
  <si>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</si>
  <si>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</si>
  <si>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</si>
  <si>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</si>
  <si>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</si>
  <si>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</si>
  <si>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</si>
  <si>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</si>
  <si>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</si>
  <si>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</si>
  <si>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</si>
  <si>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</si>
  <si>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</si>
  <si>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</si>
  <si>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</si>
  <si>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</si>
  <si>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</si>
  <si>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</si>
  <si>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</si>
  <si>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</si>
  <si>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</si>
  <si>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</si>
  <si>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</si>
  <si>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</si>
  <si>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</si>
  <si>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</si>
  <si>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</si>
  <si>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</si>
  <si>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</si>
  <si>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</si>
  <si>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</si>
  <si>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</si>
  <si>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</si>
  <si>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</si>
  <si>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</si>
  <si>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</si>
  <si>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</si>
  <si>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</si>
  <si>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</si>
  <si>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</si>
  <si>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</si>
  <si>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</si>
  <si>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</si>
  <si>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</si>
  <si>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</si>
  <si>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</si>
  <si>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</si>
  <si>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</si>
  <si>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</si>
  <si>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</si>
  <si>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</si>
  <si>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</si>
  <si>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</si>
  <si>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</si>
  <si>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</si>
  <si>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</si>
  <si>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</si>
  <si>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</si>
  <si>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</si>
  <si>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</si>
  <si>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</si>
  <si>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</si>
  <si>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</si>
  <si>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</si>
  <si>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</si>
  <si>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</si>
  <si>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</si>
  <si>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</si>
  <si>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</si>
  <si>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</si>
  <si>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</si>
  <si>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</si>
  <si>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</si>
  <si>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</si>
  <si>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</si>
  <si>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</si>
  <si>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</si>
  <si>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</si>
  <si>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</si>
  <si>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</si>
  <si>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</si>
  <si>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</si>
  <si>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</si>
  <si>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</si>
  <si>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</si>
  <si>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</si>
  <si>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</si>
  <si>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</si>
  <si>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</si>
  <si>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</si>
  <si>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</si>
  <si>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</si>
  <si>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</si>
  <si>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</si>
  <si>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</si>
  <si>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</si>
  <si>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</si>
  <si>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</si>
  <si>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</si>
  <si>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</si>
  <si>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</si>
  <si>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</si>
  <si>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</si>
  <si>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</si>
  <si>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</si>
  <si>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</si>
  <si>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</si>
  <si>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</si>
  <si>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</si>
  <si>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</si>
  <si>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</si>
  <si>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</si>
  <si>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</si>
  <si>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</si>
  <si>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</si>
  <si>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</si>
  <si>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</si>
  <si>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</si>
  <si>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</si>
  <si>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</si>
  <si>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</si>
  <si>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</si>
  <si>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</si>
  <si>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</si>
  <si>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</si>
  <si>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</si>
  <si>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</si>
  <si>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</si>
  <si>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</si>
  <si>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</si>
  <si>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</si>
  <si>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</si>
  <si>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</si>
  <si>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</si>
  <si>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</si>
  <si>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</si>
  <si>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</si>
  <si>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</si>
  <si>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</si>
  <si>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</si>
  <si>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</si>
  <si>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</si>
  <si>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</si>
  <si>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</si>
  <si>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</si>
  <si>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</si>
  <si>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</si>
  <si>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</si>
  <si>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</si>
  <si>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</si>
  <si>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</si>
  <si>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</si>
  <si>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</si>
  <si>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</si>
  <si>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</si>
  <si>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</si>
  <si>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</si>
  <si>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</si>
  <si>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</si>
  <si>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</si>
  <si>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</si>
  <si>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</si>
  <si>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</si>
  <si>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</si>
  <si>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</si>
  <si>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</si>
  <si>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</si>
  <si>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</si>
  <si>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</si>
  <si>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</si>
  <si>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</si>
  <si>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</si>
  <si>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</si>
  <si>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</si>
  <si>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</si>
  <si>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</si>
  <si>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</si>
  <si>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</si>
  <si>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</si>
  <si>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</si>
  <si>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</si>
  <si>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</si>
  <si>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</si>
  <si>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</si>
  <si>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</si>
  <si>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</si>
  <si>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</si>
  <si>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</si>
  <si>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</si>
  <si>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</si>
  <si>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</si>
  <si>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</si>
  <si>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</si>
  <si>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</si>
  <si>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</si>
  <si>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</si>
  <si>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</si>
  <si>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</si>
  <si>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</si>
  <si>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</si>
  <si>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</si>
  <si>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</si>
  <si>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</si>
  <si>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</si>
  <si>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</si>
  <si>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</si>
  <si>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</si>
  <si>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</si>
  <si>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</si>
  <si>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</si>
  <si>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</si>
  <si>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</si>
  <si>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</si>
  <si>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</si>
  <si>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</si>
  <si>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</si>
  <si>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</si>
  <si>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</si>
  <si>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</si>
  <si>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</si>
  <si>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</si>
  <si>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</si>
  <si>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</si>
  <si>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</si>
  <si>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</si>
  <si>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</si>
  <si>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</si>
  <si>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</si>
  <si>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</si>
  <si>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</si>
  <si>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</si>
  <si>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</si>
  <si>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</si>
  <si>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</si>
  <si>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</si>
  <si>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</si>
  <si>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</si>
  <si>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</si>
  <si>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</si>
  <si>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</si>
  <si>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</si>
  <si>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</si>
  <si>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</si>
  <si>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</si>
  <si>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</si>
  <si>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</si>
  <si>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</si>
  <si>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</si>
  <si>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</si>
  <si>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</si>
  <si>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</si>
  <si>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</si>
  <si>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</si>
  <si>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</si>
  <si>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</si>
  <si>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</si>
  <si>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</si>
  <si>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</si>
  <si>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</si>
  <si>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</si>
  <si>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</si>
  <si>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</si>
  <si>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</si>
  <si>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</si>
  <si>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</si>
  <si>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</si>
  <si>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</si>
  <si>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</si>
  <si>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</si>
  <si>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</si>
  <si>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</si>
  <si>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</si>
  <si>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</si>
  <si>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</si>
  <si>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</si>
  <si>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</si>
  <si>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</si>
  <si>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</si>
  <si>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</si>
  <si>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</si>
  <si>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</si>
  <si>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</si>
  <si>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</si>
  <si>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</si>
  <si>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</si>
  <si>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</si>
  <si>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</si>
  <si>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</si>
  <si>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</si>
  <si>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</si>
  <si>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</si>
  <si>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</si>
  <si>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</si>
  <si>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</si>
  <si>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</si>
  <si>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</si>
  <si>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</si>
  <si>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</si>
  <si>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</si>
  <si>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</si>
  <si>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</si>
  <si>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</si>
  <si>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</si>
  <si>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</si>
  <si>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</si>
  <si>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</si>
  <si>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</si>
  <si>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</si>
  <si>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</si>
  <si>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</si>
  <si>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</si>
  <si>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</si>
  <si>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</si>
  <si>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</si>
  <si>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</si>
  <si>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</si>
  <si>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</si>
  <si>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</si>
  <si>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</si>
  <si>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</si>
  <si>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</si>
  <si>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</si>
  <si>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</si>
  <si>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</si>
  <si>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</si>
  <si>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</si>
  <si>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</si>
  <si>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</si>
  <si>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</si>
  <si>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</si>
  <si>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</si>
  <si>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</si>
  <si>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</si>
  <si>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</si>
  <si>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</si>
  <si>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</si>
  <si>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</si>
  <si>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</si>
  <si>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</si>
  <si>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</si>
  <si>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</si>
  <si>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</si>
  <si>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</si>
  <si>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</si>
  <si>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</si>
  <si>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</si>
  <si>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</si>
  <si>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</si>
  <si>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</si>
  <si>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</si>
  <si>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</si>
  <si>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</si>
  <si>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</si>
  <si>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</si>
  <si>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</si>
  <si>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</si>
  <si>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</si>
  <si>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</si>
  <si>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</si>
  <si>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</si>
  <si>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</si>
  <si>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</si>
  <si>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</si>
  <si>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</si>
  <si>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</si>
  <si>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</si>
  <si>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</si>
  <si>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</si>
  <si>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</si>
  <si>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</si>
  <si>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</si>
  <si>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</si>
  <si>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</si>
  <si>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</si>
  <si>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</si>
  <si>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</si>
  <si>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</si>
  <si>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</si>
  <si>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</si>
  <si>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</si>
  <si>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</si>
  <si>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</si>
  <si>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</si>
  <si>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</si>
  <si>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</si>
  <si>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</si>
  <si>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</si>
  <si>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</si>
  <si>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</si>
  <si>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</si>
  <si>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</si>
  <si>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</si>
  <si>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</si>
  <si>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</si>
  <si>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</si>
  <si>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</si>
  <si>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</si>
  <si>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</si>
  <si>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</si>
  <si>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</si>
  <si>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</si>
  <si>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</si>
  <si>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</si>
  <si>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</si>
  <si>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</si>
  <si>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</si>
  <si>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</si>
  <si>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</si>
  <si>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</si>
  <si>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</si>
  <si>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</si>
  <si>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</si>
  <si>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</si>
  <si>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</si>
  <si>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</si>
  <si>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</si>
  <si>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</si>
  <si>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</si>
  <si>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</si>
  <si>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</si>
  <si>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</si>
  <si>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</si>
  <si>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</si>
  <si>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</si>
  <si>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</si>
  <si>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</si>
  <si>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</si>
  <si>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</si>
  <si>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</si>
  <si>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</si>
  <si>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</si>
  <si>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</si>
  <si>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</si>
  <si>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</si>
  <si>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</si>
  <si>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</si>
  <si>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</si>
  <si>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</si>
  <si>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</si>
  <si>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</si>
  <si>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</si>
  <si>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</si>
  <si>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</si>
  <si>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</si>
  <si>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</si>
  <si>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</si>
  <si>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</si>
  <si>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</si>
  <si>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</si>
  <si>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</si>
  <si>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</si>
  <si>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</si>
  <si>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</si>
  <si>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</si>
  <si>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</si>
  <si>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</si>
  <si>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</si>
  <si>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</si>
  <si>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</si>
  <si>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</si>
  <si>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</si>
  <si>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</si>
  <si>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</si>
  <si>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</si>
  <si>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</si>
  <si>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</si>
  <si>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</si>
  <si>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</si>
  <si>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</si>
  <si>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</si>
  <si>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</si>
  <si>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</si>
  <si>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</si>
  <si>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</si>
  <si>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</si>
  <si>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</si>
  <si>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</si>
  <si>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</si>
  <si>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</si>
  <si>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</si>
  <si>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</si>
  <si>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</si>
  <si>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</si>
  <si>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</si>
  <si>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</si>
  <si>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</si>
  <si>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</si>
  <si>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</si>
  <si>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</si>
  <si>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</si>
  <si>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</si>
  <si>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</si>
  <si>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</si>
  <si>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</si>
  <si>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</si>
  <si>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</si>
  <si>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</si>
  <si>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</si>
  <si>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</si>
  <si>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</si>
  <si>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</si>
  <si>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</si>
  <si>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</si>
  <si>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</si>
  <si>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</si>
  <si>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</si>
  <si>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</si>
  <si>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</si>
  <si>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</si>
  <si>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</si>
  <si>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</si>
  <si>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</si>
  <si>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</si>
  <si>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</si>
  <si>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</si>
  <si>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</si>
  <si>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</si>
  <si>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</si>
  <si>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</si>
  <si>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</si>
  <si>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</si>
  <si>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</si>
  <si>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</si>
  <si>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</si>
  <si>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</si>
  <si>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</si>
  <si>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</si>
  <si>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</si>
  <si>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</si>
  <si>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</si>
  <si>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</si>
  <si>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</si>
  <si>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</si>
  <si>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</si>
  <si>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</si>
  <si>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</si>
  <si>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</si>
  <si>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</si>
  <si>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</si>
  <si>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</si>
  <si>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</si>
  <si>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</si>
  <si>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</si>
  <si>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</si>
  <si>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</si>
  <si>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</si>
  <si>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</si>
  <si>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</si>
  <si>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</si>
  <si>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</si>
  <si>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</si>
  <si>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</si>
  <si>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</si>
  <si>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</si>
  <si>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</si>
  <si>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</si>
  <si>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</si>
  <si>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</si>
  <si>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</si>
  <si>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</si>
  <si>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</si>
  <si>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</si>
  <si>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</si>
  <si>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</si>
  <si>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</si>
  <si>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</si>
  <si>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</si>
  <si>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</si>
  <si>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</si>
  <si>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</si>
  <si>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</si>
  <si>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</si>
  <si>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</si>
  <si>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</si>
  <si>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</si>
  <si>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</si>
  <si>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</si>
  <si>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</si>
  <si>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</si>
  <si>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</si>
  <si>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</si>
  <si>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</si>
  <si>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</si>
  <si>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</si>
  <si>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</si>
  <si>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</si>
  <si>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</si>
  <si>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</si>
  <si>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</si>
  <si>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</si>
  <si>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</si>
  <si>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</si>
  <si>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</si>
  <si>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</si>
  <si>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</si>
  <si>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</si>
  <si>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</si>
  <si>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</si>
  <si>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</si>
  <si>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</si>
  <si>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</si>
  <si>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</si>
  <si>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</si>
  <si>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</si>
  <si>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</si>
  <si>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</si>
  <si>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</si>
  <si>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</si>
  <si>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</si>
  <si>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</si>
  <si>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</si>
  <si>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</si>
  <si>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</si>
  <si>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</si>
  <si>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</si>
  <si>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</si>
  <si>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</si>
  <si>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</si>
  <si>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</si>
  <si>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</si>
  <si>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</si>
  <si>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</si>
  <si>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</si>
  <si>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</si>
  <si>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</si>
  <si>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</si>
  <si>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</si>
  <si>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</si>
  <si>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</si>
  <si>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</si>
  <si>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</si>
  <si>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</si>
  <si>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</si>
  <si>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</si>
  <si>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</si>
  <si>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</si>
  <si>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</si>
  <si>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</si>
  <si>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</si>
  <si>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</si>
  <si>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</si>
  <si>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</si>
  <si>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</si>
  <si>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</si>
  <si>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</si>
  <si>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</si>
  <si>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</si>
  <si>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</si>
  <si>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</si>
  <si>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</si>
  <si>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</si>
  <si>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</si>
  <si>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</si>
  <si>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</si>
  <si>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</si>
  <si>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</si>
  <si>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</si>
  <si>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</si>
  <si>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</si>
  <si>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</si>
  <si>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</si>
  <si>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</si>
  <si>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</si>
  <si>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</si>
  <si>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</si>
  <si>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</si>
  <si>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</si>
  <si>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</si>
  <si>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</si>
  <si>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</si>
  <si>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</si>
  <si>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</si>
  <si>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</si>
  <si>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</si>
  <si>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</si>
  <si>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</si>
  <si>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</si>
  <si>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</si>
  <si>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</si>
  <si>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</si>
  <si>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</si>
  <si>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</si>
  <si>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</si>
  <si>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</si>
  <si>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</si>
  <si>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</si>
  <si>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</si>
  <si>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</si>
  <si>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</si>
  <si>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</si>
  <si>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</si>
  <si>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</si>
  <si>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</si>
  <si>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</si>
  <si>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</si>
  <si>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</si>
  <si>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</si>
  <si>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</si>
  <si>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</si>
  <si>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</si>
  <si>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</si>
  <si>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</si>
  <si>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</si>
  <si>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</si>
  <si>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</si>
  <si>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</si>
  <si>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</si>
  <si>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</si>
  <si>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</si>
  <si>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</si>
  <si>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</si>
  <si>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</si>
  <si>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</si>
  <si>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</si>
  <si>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</si>
  <si>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</si>
  <si>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</si>
  <si>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</si>
  <si>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</si>
  <si>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</si>
  <si>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</si>
  <si>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</si>
  <si>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</si>
  <si>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</si>
  <si>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</si>
  <si>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</si>
  <si>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</si>
  <si>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</si>
  <si>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</si>
  <si>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</si>
  <si>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</si>
  <si>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</si>
  <si>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</si>
  <si>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</si>
  <si>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</si>
  <si>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</si>
  <si>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</si>
  <si>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</si>
  <si>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</si>
  <si>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</si>
  <si>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</si>
  <si>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</si>
  <si>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</si>
  <si>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</si>
  <si>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</si>
  <si>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</si>
  <si>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</si>
  <si>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</si>
  <si>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</si>
  <si>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</si>
  <si>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</si>
  <si>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</si>
  <si>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</si>
  <si>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</si>
  <si>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</si>
  <si>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</si>
  <si>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</si>
  <si>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</si>
  <si>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</si>
  <si>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</si>
  <si>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</si>
  <si>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</si>
  <si>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</si>
  <si>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</si>
  <si>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</si>
  <si>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</si>
  <si>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</si>
  <si>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</si>
  <si>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</si>
  <si>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</si>
  <si>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</si>
  <si>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</si>
  <si>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</si>
  <si>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</si>
  <si>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</si>
  <si>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</si>
  <si>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</si>
  <si>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</si>
  <si>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</si>
  <si>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</si>
  <si>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</si>
  <si>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</si>
  <si>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</si>
  <si>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</si>
  <si>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</si>
  <si>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</si>
  <si>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</si>
  <si>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</si>
  <si>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</si>
  <si>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</si>
  <si>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</si>
  <si>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</si>
  <si>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</si>
  <si>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</si>
  <si>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</si>
  <si>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</si>
  <si>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</si>
  <si>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</si>
  <si>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</si>
  <si>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</si>
  <si>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</si>
  <si>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</si>
  <si>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</si>
  <si>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</si>
  <si>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</si>
  <si>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</si>
  <si>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</si>
  <si>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</si>
  <si>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</si>
  <si>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</si>
  <si>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</si>
  <si>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</si>
  <si>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</si>
  <si>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</si>
  <si>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</si>
  <si>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</si>
  <si>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</si>
  <si>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</si>
  <si>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</si>
  <si>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</si>
  <si>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</si>
  <si>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</si>
  <si>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</si>
  <si>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</si>
  <si>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</si>
  <si>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</si>
  <si>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</si>
  <si>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</si>
  <si>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</si>
  <si>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</si>
  <si>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</si>
  <si>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</si>
  <si>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</si>
  <si>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</si>
  <si>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</si>
  <si>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</si>
  <si>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</si>
  <si>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</si>
  <si>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</si>
  <si>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</si>
  <si>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</si>
  <si>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</si>
  <si>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</si>
  <si>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</si>
  <si>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</si>
  <si>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</si>
  <si>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</si>
  <si>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</si>
  <si>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</si>
  <si>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</si>
  <si>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</si>
  <si>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</si>
  <si>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</si>
  <si>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</si>
  <si>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</si>
  <si>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</si>
  <si>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</si>
  <si>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</si>
  <si>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</si>
  <si>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</si>
  <si>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</si>
  <si>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</si>
  <si>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</si>
  <si>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</si>
  <si>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</si>
  <si>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</si>
  <si>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</si>
  <si>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</si>
  <si>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</si>
  <si>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</si>
  <si>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</si>
  <si>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</si>
  <si>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</si>
  <si>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</si>
  <si>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</si>
  <si>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</si>
  <si>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</si>
  <si>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</si>
  <si>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</si>
  <si>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</si>
  <si>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</si>
  <si>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</si>
  <si>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</si>
  <si>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</si>
  <si>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</si>
  <si>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</si>
  <si>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</si>
  <si>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</si>
  <si>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</si>
  <si>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</si>
  <si>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</si>
  <si>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</si>
  <si>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</si>
  <si>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</si>
  <si>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</si>
  <si>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</si>
  <si>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</si>
  <si>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</si>
  <si>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</si>
  <si>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</si>
  <si>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</si>
  <si>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</si>
  <si>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</si>
  <si>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</si>
  <si>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</si>
  <si>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</si>
  <si>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</si>
  <si>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</si>
  <si>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</si>
  <si>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</si>
  <si>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</si>
  <si>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</si>
  <si>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</si>
  <si>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</si>
  <si>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</si>
  <si>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</si>
  <si>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</si>
  <si>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</si>
  <si>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</si>
  <si>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</si>
  <si>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</si>
  <si>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</si>
  <si>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</si>
  <si>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</si>
  <si>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</si>
  <si>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</si>
  <si>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</si>
  <si>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</si>
  <si>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</si>
  <si>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</si>
  <si>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</si>
  <si>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</si>
  <si>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</si>
  <si>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</si>
  <si>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</si>
  <si>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</si>
  <si>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</si>
  <si>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</si>
  <si>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</si>
  <si>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</si>
  <si>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</si>
  <si>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</si>
  <si>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</si>
  <si>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</si>
  <si>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</si>
  <si>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</si>
  <si>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</si>
  <si>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</si>
  <si>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</si>
  <si>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</si>
  <si>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</si>
  <si>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</si>
  <si>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</si>
  <si>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</si>
  <si>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</si>
  <si>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</si>
  <si>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</si>
  <si>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</si>
  <si>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</si>
  <si>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</si>
  <si>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</si>
  <si>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</si>
  <si>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</si>
  <si>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</si>
  <si>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</si>
  <si>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</si>
  <si>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</si>
  <si>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</si>
  <si>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</si>
  <si>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</si>
  <si>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</si>
  <si>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</si>
  <si>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</si>
  <si>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</si>
  <si>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</si>
  <si>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</si>
  <si>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</si>
  <si>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</si>
  <si>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</si>
  <si>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</si>
  <si>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</si>
  <si>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</si>
  <si>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</si>
  <si>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</si>
  <si>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</si>
  <si>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</si>
  <si>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</si>
  <si>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</si>
  <si>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</si>
  <si>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</si>
  <si>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</si>
  <si>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</si>
  <si>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</si>
  <si>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</si>
  <si>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</si>
  <si>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</si>
  <si>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</si>
  <si>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</si>
  <si>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</si>
  <si>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</si>
  <si>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</si>
  <si>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</si>
  <si>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</si>
  <si>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</si>
  <si>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</si>
  <si>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</si>
  <si>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</si>
  <si>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</si>
  <si>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</si>
  <si>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</si>
  <si>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</si>
  <si>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</si>
  <si>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</si>
  <si>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</si>
  <si>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</si>
  <si>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</si>
  <si>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</si>
  <si>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</si>
  <si>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</si>
  <si>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</si>
  <si>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</si>
  <si>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</si>
  <si>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</si>
  <si>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</si>
  <si>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</si>
  <si>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</si>
  <si>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</si>
  <si>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</si>
  <si>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</si>
  <si>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</si>
  <si>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</si>
  <si>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</si>
  <si>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</si>
  <si>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</si>
  <si>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</si>
  <si>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</si>
  <si>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</si>
  <si>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</si>
  <si>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</si>
  <si>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</si>
  <si>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</si>
  <si>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</si>
  <si>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</si>
  <si>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</si>
  <si>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</si>
  <si>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</si>
  <si>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</si>
  <si>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</si>
  <si>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</si>
  <si>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</si>
  <si>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</si>
  <si>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</si>
  <si>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</si>
  <si>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</si>
  <si>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</si>
  <si>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</si>
  <si>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</si>
  <si>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</si>
  <si>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</si>
  <si>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</si>
  <si>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</si>
  <si>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</si>
  <si>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</si>
  <si>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</si>
  <si>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</si>
  <si>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</si>
  <si>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</si>
  <si>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</si>
  <si>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</si>
  <si>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</si>
  <si>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</si>
  <si>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</si>
  <si>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</si>
  <si>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</si>
  <si>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</si>
  <si>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</si>
  <si>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</si>
  <si>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</si>
  <si>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</si>
  <si>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</si>
  <si>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</si>
  <si>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</si>
  <si>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</si>
  <si>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</si>
  <si>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</si>
  <si>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</si>
  <si>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</si>
  <si>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</si>
  <si>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</si>
  <si>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</si>
  <si>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</si>
  <si>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</si>
  <si>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</si>
  <si>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</si>
  <si>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</si>
  <si>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</si>
  <si>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</si>
  <si>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</si>
  <si>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</si>
  <si>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</si>
  <si>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</si>
  <si>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</si>
  <si>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</si>
  <si>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</si>
  <si>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</si>
  <si>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</si>
  <si>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</si>
  <si>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</si>
  <si>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</si>
  <si>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</si>
  <si>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</si>
  <si>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</si>
  <si>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</si>
  <si>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</si>
  <si>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</si>
  <si>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</si>
  <si>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</si>
  <si>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</si>
  <si>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</si>
  <si>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</si>
  <si>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</si>
  <si>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</si>
  <si>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</si>
  <si>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</si>
  <si>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</si>
  <si>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</si>
  <si>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</si>
  <si>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</si>
  <si>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</si>
  <si>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</si>
  <si>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</si>
  <si>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</si>
  <si>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</si>
  <si>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</si>
  <si>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</si>
  <si>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</si>
  <si>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</si>
  <si>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</si>
  <si>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</si>
  <si>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</si>
  <si>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</si>
  <si>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</si>
  <si>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</si>
  <si>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</si>
  <si>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</si>
  <si>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</si>
  <si>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</si>
  <si>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</si>
  <si>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</si>
  <si>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</si>
  <si>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</si>
  <si>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</si>
  <si>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</si>
  <si>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</si>
  <si>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</si>
  <si>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</si>
  <si>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</si>
  <si>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</si>
  <si>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</si>
  <si>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</si>
  <si>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</si>
  <si>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</si>
  <si>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</si>
  <si>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</si>
  <si>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</si>
  <si>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</si>
  <si>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</si>
  <si>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</si>
  <si>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</si>
  <si>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</si>
  <si>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</si>
  <si>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</si>
  <si>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</si>
  <si>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</si>
  <si>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</si>
  <si>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</si>
  <si>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</si>
  <si>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</si>
  <si>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</si>
  <si>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</si>
  <si>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</si>
  <si>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</si>
  <si>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</si>
  <si>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</si>
  <si>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</si>
  <si>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</si>
  <si>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</si>
  <si>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</si>
  <si>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</si>
  <si>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</si>
  <si>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</si>
  <si>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</si>
  <si>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</si>
  <si>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</si>
  <si>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</si>
  <si>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</si>
  <si>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</si>
  <si>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</si>
  <si>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</si>
  <si>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</si>
  <si>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</si>
  <si>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</si>
  <si>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</si>
  <si>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</si>
  <si>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</si>
  <si>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</si>
  <si>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</si>
  <si>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</si>
  <si>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</si>
  <si>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</si>
  <si>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</si>
  <si>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</si>
  <si>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</si>
  <si>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</si>
  <si>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</si>
  <si>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</si>
  <si>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</si>
  <si>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</si>
  <si>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</si>
  <si>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</si>
  <si>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</si>
  <si>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</si>
  <si>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</si>
  <si>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</si>
  <si>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</si>
  <si>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</si>
  <si>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</si>
  <si>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</si>
  <si>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</si>
  <si>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</si>
  <si>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</si>
  <si>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</si>
  <si>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</si>
  <si>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</si>
  <si>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</si>
  <si>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</si>
  <si>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</si>
  <si>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</si>
  <si>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</si>
  <si>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</si>
  <si>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</si>
  <si>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</si>
  <si>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</si>
  <si>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</si>
  <si>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</si>
  <si>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</si>
  <si>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</si>
  <si>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</si>
  <si>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</si>
  <si>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</si>
  <si>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</si>
  <si>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</si>
  <si>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</si>
  <si>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</si>
  <si>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</si>
  <si>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</si>
  <si>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</si>
  <si>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</si>
  <si>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</si>
  <si>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</si>
  <si>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</si>
  <si>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</si>
  <si>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</si>
  <si>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</si>
  <si>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</si>
  <si>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</si>
  <si>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</si>
  <si>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</si>
  <si>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</si>
  <si>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</si>
  <si>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</si>
  <si>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</si>
  <si>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</si>
  <si>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</si>
  <si>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</si>
  <si>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</si>
  <si>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</si>
  <si>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</si>
  <si>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</si>
  <si>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</si>
  <si>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</si>
  <si>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</si>
  <si>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</si>
  <si>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</si>
  <si>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</si>
  <si>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</si>
  <si>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</si>
  <si>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</si>
  <si>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</si>
  <si>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</si>
  <si>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</si>
  <si>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</si>
  <si>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</si>
  <si>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</si>
  <si>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</si>
  <si>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</si>
  <si>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</si>
  <si>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</si>
  <si>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</si>
  <si>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</si>
  <si>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</si>
  <si>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</si>
  <si>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</si>
  <si>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</si>
  <si>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</si>
  <si>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</si>
  <si>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</si>
  <si>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</si>
  <si>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</si>
  <si>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</si>
  <si>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</si>
  <si>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</si>
  <si>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</si>
  <si>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</si>
  <si>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</si>
  <si>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</si>
  <si>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</si>
  <si>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</si>
  <si>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</si>
  <si>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</si>
  <si>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</si>
  <si>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</si>
  <si>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</si>
  <si>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</si>
  <si>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</si>
  <si>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</si>
  <si>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</si>
  <si>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</si>
  <si>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</si>
  <si>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</si>
  <si>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</si>
  <si>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</si>
  <si>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</si>
  <si>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</si>
  <si>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</si>
  <si>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</si>
  <si>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</si>
  <si>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</si>
  <si>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</si>
  <si>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</si>
  <si>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</si>
  <si>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</si>
  <si>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</si>
  <si>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</si>
  <si>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</si>
  <si>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</si>
  <si>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</si>
  <si>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</si>
  <si>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</si>
  <si>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</si>
  <si>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</si>
  <si>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</si>
  <si>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</si>
  <si>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</si>
  <si>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</si>
  <si>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</si>
  <si>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</si>
  <si>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</si>
  <si>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</si>
  <si>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</si>
  <si>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</si>
  <si>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</si>
  <si>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</si>
  <si>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</si>
  <si>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</si>
  <si>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</si>
  <si>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</si>
  <si>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</si>
  <si>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</si>
  <si>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</si>
  <si>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</si>
  <si>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</si>
  <si>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</si>
  <si>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</si>
  <si>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</si>
  <si>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</si>
  <si>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</si>
  <si>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</si>
  <si>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</si>
  <si>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</si>
  <si>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</si>
  <si>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</si>
  <si>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</si>
  <si>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</si>
  <si>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</si>
  <si>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</si>
  <si>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</si>
  <si>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</si>
  <si>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</si>
  <si>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</si>
  <si>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</si>
  <si>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</si>
  <si>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</si>
  <si>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</si>
  <si>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</si>
  <si>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</si>
  <si>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</si>
  <si>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</si>
  <si>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</si>
  <si>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</si>
  <si>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</si>
  <si>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</si>
  <si>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</si>
  <si>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</si>
  <si>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</si>
  <si>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</si>
  <si>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</si>
  <si>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</si>
  <si>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</si>
  <si>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</si>
  <si>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</si>
  <si>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</si>
  <si>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</si>
  <si>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</si>
  <si>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</si>
  <si>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</si>
  <si>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</si>
  <si>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</si>
  <si>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</si>
  <si>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</si>
  <si>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</si>
  <si>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</si>
  <si>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</si>
  <si>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</si>
  <si>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</si>
  <si>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</si>
  <si>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</si>
  <si>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</si>
  <si>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</si>
  <si>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</si>
  <si>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</si>
  <si>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</si>
  <si>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</si>
  <si>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</si>
  <si>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</si>
  <si>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</si>
  <si>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</si>
  <si>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</si>
  <si>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</si>
  <si>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</si>
  <si>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</si>
  <si>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</si>
  <si>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</si>
  <si>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</si>
  <si>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</si>
  <si>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</si>
  <si>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</si>
  <si>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</si>
  <si>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</si>
  <si>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</si>
  <si>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</si>
  <si>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</si>
  <si>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</si>
  <si>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</si>
  <si>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</si>
  <si>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</si>
  <si>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</si>
  <si>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</si>
  <si>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</si>
  <si>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</si>
  <si>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</si>
  <si>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</si>
  <si>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</si>
  <si>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</si>
  <si>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</si>
  <si>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</si>
  <si>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</si>
  <si>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</si>
  <si>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</si>
  <si>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</si>
  <si>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</si>
  <si>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</si>
  <si>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</si>
  <si>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</si>
  <si>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</si>
  <si>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</si>
  <si>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</si>
  <si>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</si>
  <si>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</si>
  <si>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</si>
  <si>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</si>
  <si>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</si>
  <si>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PCM-20251112-00002294</t>
  </si>
  <si>
    <t>ETA 75 min</t>
  </si>
  <si>
    <t>PCM-20251112-00002328</t>
  </si>
  <si>
    <t>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</si>
</sst>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310.95737893518526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45973.905804861111</v>
      </c>
      <c r="H3" s="111"/>
      <c r="I3" s="109"/>
      <c r="J3" s="109"/>
      <c r="K3" s="113"/>
      <c r="L3" s="114" t="str">
        <f>IFERROR(VLOOKUP(#REF!,DB!A:I,9,0),"")</f>
        <v/>
      </c>
    </row>
    <row r="4" spans="1:15" ht="15" customHeight="1">
      <c r="A4" s="108"/>
      <c r="B4" s="109" t="str">
        <f>IFERROR(VLOOKUP(D4,DB!A:K,11,0),"")</f>
        <v/>
      </c>
      <c r="C4" s="109"/>
      <c r="D4" s="109"/>
      <c r="E4" s="110"/>
      <c r="F4" s="111"/>
      <c r="G4" s="112">
        <f t="shared" ca="1" si="0"/>
        <v>45973.905804861111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45973.905804861111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45973.905804861111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45973.905804861111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45973.905804861111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45973.905804861111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45973.905804861111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45973.905804861111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45973.905804861111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45973.905804861111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45973.905804861111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45973.905804861111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45973.905804861111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45973.905804861111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45973.905804861111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45973.905804861111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45973.905804861111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45973.905804861111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45973.905804861111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45973.905804861111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45973.905804861111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45973.905804861111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45973.905804861111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45973.905804861111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45973.905804861111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45973.905804861111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45973.905804861111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45973.905804861111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45973.905804861111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45973.905804861111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45973.905804861111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45973.905804861111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45973.905804861111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45973.905804861111</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45973.905804861111</v>
      </c>
      <c r="H38" s="120"/>
      <c r="I38" s="118" t="str">
        <f>IFERROR(VLOOKUP(D38,DB!A:F,6,0),"")</f>
        <v/>
      </c>
      <c r="J38" s="118" t="str">
        <f>IFERROR(VLOOKUP(D38,DB!A:G,7,0),"")</f>
        <v/>
      </c>
      <c r="K38" s="122"/>
      <c r="L38" s="123" t="str">
        <f>IFERROR(VLOOKUP(D38,DB!A:I,9,0),"")</f>
        <v/>
      </c>
    </row>
    <row r="39" spans="1:12" ht="15" customHeight="1">
      <c r="A39" s="152"/>
      <c r="B39" s="153" t="str">
        <f>IFERROR(VLOOKUP(D39,DB!A:K,11,0),"")</f>
        <v/>
      </c>
      <c r="C39" s="153"/>
      <c r="D39" s="153"/>
      <c r="E39" s="154"/>
      <c r="F39" s="149"/>
      <c r="G39" s="155">
        <f ca="1">IFERROR(NOW()-F39,"")</f>
        <v>45973.905804861111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45973.905804861111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45973.905804861111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45973.905804861111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45973.905804861111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45973.905804861111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45973.905804861111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45973.905804861111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45973.905804861111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45973.905804861111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45973.905804861111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45973.905804861111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45973.905804861111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45973.905804861111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45973.905804861111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45973.905804861111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45973.905804861111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45973.905804861111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45973.905804861111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45973.905804861111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45973.905804861111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45973.905804861111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45973.905804861111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45973.905804861111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45973.905804861111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45973.905804861111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45973.905804861111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45973.905804861111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45973.905804861111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45973.905804861111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45973.905804861111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45973.905804861111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45973.905804861111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45973.905804861111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45973.905804861111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45973.905804861111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45973.905804861111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45973.905804861111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45973.905804861111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45973.905804861111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45973.905804861111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45973.905804861111</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45973.905804861111</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45973.905804861111</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45973.905804861111</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45973.905804861111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45973.905804861111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45973.905804861111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45973.905804861111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45973.905804861111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45973.905804861111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45973.905804861111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45973.905804861111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45973.905804861111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45973.905804861111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45973.905804861111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45973.905804861111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45973.905804861111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45973.905804861111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45973.905804861111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45973.905804861111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45973.905804861111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45973.905804861111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45973.905804861111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45973.905804861111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45973.905804861111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45973.905804861111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45973.905804861111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45973.905804861111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45973.905804861111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45973.905804861111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45973.905804861111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45973.905804861111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45973.905804861111</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45973.905804861111</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45973.905804861111</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45973.905804861111</v>
      </c>
      <c r="H115" s="149"/>
      <c r="I115" s="153" t="str">
        <f>IFERROR(VLOOKUP(D115,DB!A:F,6,0),"")</f>
        <v/>
      </c>
      <c r="J115" s="153" t="str">
        <f>IFERROR(VLOOKUP(D115,DB!A:G,7,0),"")</f>
        <v/>
      </c>
      <c r="K115" s="156"/>
      <c r="L115" s="157" t="str">
        <f>IFERROR(VLOOKUP(D115,DB!A:I,9,0),"")</f>
        <v/>
      </c>
    </row>
    <row r="116" spans="1:12" ht="15" customHeight="1">
      <c r="A116" s="152"/>
      <c r="B116" s="153" t="str">
        <f>IFERROR(VLOOKUP(D116,DB!A:K,11,0),"")</f>
        <v/>
      </c>
      <c r="C116" s="153"/>
      <c r="D116" s="153"/>
      <c r="E116" s="154"/>
      <c r="F116" s="149"/>
      <c r="G116" s="155">
        <f ca="1">IFERROR(NOW()-F116,"")</f>
        <v>45973.905804861111</v>
      </c>
      <c r="H116" s="149"/>
      <c r="I116" s="153" t="str">
        <f>IFERROR(VLOOKUP(D116,DB!A:F,6,0),"")</f>
        <v/>
      </c>
      <c r="J116" s="153" t="str">
        <f>IFERROR(VLOOKUP(D116,DB!A:G,7,0),"")</f>
        <v/>
      </c>
      <c r="K116" s="156"/>
      <c r="L116" s="157" t="str">
        <f>IFERROR(VLOOKUP(D116,DB!A:I,9,0),"")</f>
        <v/>
      </c>
    </row>
    <row r="117" spans="1:12" ht="15" customHeight="1">
      <c r="A117" s="152"/>
      <c r="B117" s="153" t="str">
        <f>IFERROR(VLOOKUP(D117,DB!A:K,11,0),"")</f>
        <v/>
      </c>
      <c r="C117" s="153"/>
      <c r="D117" s="153"/>
      <c r="E117" s="154"/>
      <c r="F117" s="149"/>
      <c r="G117" s="155">
        <f ca="1">IFERROR(NOW()-F117,"")</f>
        <v>45973.905804861111</v>
      </c>
      <c r="H117" s="149"/>
      <c r="I117" s="153" t="str">
        <f>IFERROR(VLOOKUP(D117,DB!A:F,6,0),"")</f>
        <v/>
      </c>
      <c r="J117" s="153" t="str">
        <f>IFERROR(VLOOKUP(D117,DB!A:G,7,0),"")</f>
        <v/>
      </c>
      <c r="K117" s="156"/>
      <c r="L117" s="157" t="str">
        <f>IFERROR(VLOOKUP(D117,DB!A:I,9,0),"")</f>
        <v/>
      </c>
    </row>
    <row r="118" spans="1:12" ht="15" customHeight="1">
      <c r="A118" s="152"/>
      <c r="B118" s="153" t="str">
        <f>IFERROR(VLOOKUP(D118,DB!A:K,11,0),"")</f>
        <v/>
      </c>
      <c r="C118" s="153"/>
      <c r="D118" s="153"/>
      <c r="E118" s="154"/>
      <c r="F118" s="149"/>
      <c r="G118" s="155">
        <f ca="1">IFERROR(NOW()-F118,"")</f>
        <v>45973.905804861111</v>
      </c>
      <c r="H118" s="149"/>
      <c r="I118" s="153" t="str">
        <f>IFERROR(VLOOKUP(D118,DB!A:F,6,0),"")</f>
        <v/>
      </c>
      <c r="J118" s="153" t="str">
        <f>IFERROR(VLOOKUP(D118,DB!A:G,7,0),"")</f>
        <v/>
      </c>
      <c r="K118" s="156"/>
      <c r="L118" s="157" t="str">
        <f>IFERROR(VLOOKUP(D118,DB!A:I,9,0),"")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148.90596689814993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45973.905804861111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45973.905804861111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45973.905804861111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45973.905804861111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45973.905804861111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45973.905804861111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45973.905804861111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45973.905804861111</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45973.905804861111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45973.905804861111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45973.905804861111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45973.905804861111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45973.905804861111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45973.905804861111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45973.905804861111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45973.905804861111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45973.905804861111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45973.905804861111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45973.905804861111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45973.905804861111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45973.905804861111</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45973.905804861111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45973.905804861111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45973.905804861111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45973.905804861111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45973.905804861111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45973.905804861111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45973.905804861111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45973.905804861111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45973.905804861111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45973.905804861111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45973.905804861111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45973.905804861111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45973.905804861111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45973.905804861111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45973.905804861111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45973.905804861111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45973.905804861111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45973.905804861111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45973.905804861111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45973.905804861111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45973.905804861111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45973.905804861111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45973.905804861111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45973.905804861111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45973.905804861111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45973.905804861111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45973.905804861111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45973.905804861111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45973.905804861111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45973.905804861111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45973.905804861111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45973.905804861111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45973.905804861111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45973.905804861111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45973.905804861111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45973.905804861111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45973.905804861111</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45973.905804861111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45973.905804861111</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45973.905804861111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45973.905804861111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45973.905804861111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45973.905804861111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45973.905804861111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45973.905804861111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45973.905804861111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45973.905804861111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45973.905804861111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45973.905804861111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45973.905804861111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45973.905804861111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45973.905804861111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45973.905804861111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45973.905804861111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45973.905804861111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45973.905804861111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45973.905804861111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45973.905804861111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45973.905804861111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45973.905804861111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45973.905804861111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45973.905804861111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45973.905804861111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45973.905804861111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45973.905804861111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45973.905804861111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45973.905804861111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45973.905804861111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45973.905804861111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45973.905804861111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45973.905804861111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45973.905804861111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45973.905804861111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45973.905804861111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45973.905804861111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45973.905804861111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45973.905804861111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45973.905804861111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45973.905804861111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45973.905804861111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45973.905804861111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45973.905804861111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45973.905804861111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45973.905804861111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45973.905804861111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45973.905804861111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45973.905804861111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45973.905804861111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45973.905804861111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45973.905804861111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45973.905804861111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45973.905804861111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45973.905804861111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45973.905804861111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45973.905804861111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45973.905804861111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45973.905804861111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45973.905804861111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45973.905804861111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45973.905804861111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45973.905804861111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45973.905804861111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45973.905804861111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45973.905804861111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45973.905804861111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45973.905804861111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45973.905804861111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45973.905804861111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45973.905804861111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45973.905804861111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45973.905804861111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45973.905804861111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45973.905804861111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45973.905804861111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45973.905804861111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45973.905804861111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45973.905804861111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45973.905804861111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45973.905804861111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45973.905804861111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45973.905804861111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45973.905804861111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45973.905804861111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45973.905804861111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45973.905804861111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45973.905804861111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45973.905804861111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45973.905804861111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45973.905804861111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45973.905804861111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45973.905804861111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45973.905804861111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45973.905804861111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45973.905804861111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45973.905804861111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45973.905804861111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45973.905804861111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45973.905804861111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45973.905804861111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45973.905804861111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45973.905804861111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45973.905804861111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45973.905804861111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45973.905804861111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45973.905804861111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45973.905804861111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45973.905804861111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45973.905804861111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45973.905804861111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45973.905804861111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45973.905804861111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45973.905804861111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45973.905804861111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45973.905804861111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45973.905804861111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45973.905804861111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45973.905804861111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45973.905804861111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45973.905804861111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45973.905804861111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45973.905804861111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45973.905804861111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45973.905804861111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45973.905804861111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45973.905804861111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45973.905804861111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45973.905804861111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45973.905804861111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45973.905804861111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45973.905804861111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45973.905804861111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45973.905804861111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45973.905804861111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45973.905804861111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45973.905804861111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45973.905804861111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45973.905804861111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45973.905804861111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45973.905804861111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45973.905804861111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45973.905804861111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45973.905804861111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45973.905804861111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45973.905804861111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45973.905804861111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45973.905804861111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45973.905804861111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45973.905804861111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45973.905804861111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45973.905804861111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45973.905804861111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45973.905804861111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45973.905804861111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45973.905804861111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45973.905804861111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45973.905804861111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45973.905804861111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45973.905804861111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45973.905804861111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45973.905804861111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45973.905804861111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45973.905804861111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45973.905804861111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45973.905804861111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45973.905804861111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45973.905804861111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45973.905804861111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45973.905804861111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45973.905804861111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45973.905804861111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45973.905804861111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45973.905804861111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45973.905804861111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45973.905804861111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45973.905804861111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45973.905804861111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45973.905804861111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45973.905804861111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45973.905804861111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45973.905804861111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45973.905804861111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45973.905804861111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45973.905804861111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45973.905804861111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45973.905804861111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45973.905804861111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45973.905804861111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45973.905804861111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45973.905804861111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45973.905804861111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45973.905804861111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45973.905804861111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45973.905804861111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45973.905804861111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45973.905804861111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45973.905804861111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45973.905804861111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45973.905804861111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45973.905804861111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45973.905804861111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45973.905804861111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45973.905804861111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45973.905804861111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45973.905804861111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45973.905804861111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45973.905804861111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45973.905804861111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45973.905804861111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45973.905804861111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45973.905804861111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45973.905804861111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45973.905804861111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45973.905804861111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45973.905804861111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45973.905804861111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45973.905804861111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45973.905804861111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45973.905804861111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45973.905804861111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45973.905804861111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45973.905804861111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45973.905804861111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45973.905804861111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45973.905804861111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45973.905804861111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45973.905804861111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45973.905804861111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45973.905804861111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45973.905804861111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45973.905804861111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45973.905804861111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45973.905804861111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45973.905804861111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45973.905804861111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45973.905804861111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45973.905804861111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45973.905804861111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45973.905804861111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45973.905804861111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45973.905804861111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45973.905804861111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45973.905804861111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45973.905804861111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45973.905804861111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45973.905804861111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45973.905804861111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45973.905804861111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45973.905804861111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45973.905804861111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45973.905804861111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45973.905804861111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45973.905804861111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45973.905804861111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45973.905804861111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45973.905804861111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45973.905804861111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45973.905804861111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45973.905804861111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45973.905804861111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45973.905804861111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45973.905804861111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45973.905804861111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45973.905804861111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45973.905804861111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45973.905804861111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45973.905804861111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45973.905804861111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45973.905804861111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45973.905804861111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45973.905804861111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45973.905804861111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45973.905804861111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45973.905804861111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45973.905804861111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45973.905804861111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45973.905804861111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45973.905804861111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45973.905804861111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45973.905804861111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45973.905804861111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45973.905804861111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45973.905804861111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45973.905804861111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45973.905804861111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45973.905804861111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45973.905804861111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45973.905804861111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45973.905804861111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45973.905804861111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45973.905804861111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45973.905804861111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45973.905804861111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45973.905804861111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45973.905804861111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45973.905804861111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45973.905804861111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45973.905804861111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45973.905804861111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45973.905804861111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45973.905804861111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45973.905804861111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45973.905804861111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45973.905804861111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45973.905804861111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45973.905804861111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45973.905804861111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45973.905804861111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45973.905804861111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45973.905804861111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45973.905804861111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45973.905804861111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45973.905804861111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45973.905804861111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45973.905804861111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45973.905804861111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45973.905804861111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45973.905804861111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45973.905804861111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45973.905804861111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45973.905804861111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45973.905804861111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45973.905804861111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45973.905804861111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45973.905804861111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45973.905804861111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45973.905804861111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45973.905804861111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45973.905804861111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45973.905804861111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45973.905804861111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45973.905804861111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45973.905804861111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45973.905804861111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45973.905804861111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45973.905804861111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45973.905804861111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45973.905804861111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45973.905804861111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45973.905804861111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45973.905804861111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45973.905804861111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45973.905804861111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45973.905804861111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45973.905804861111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45973.905804861111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45973.905804861111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45973.905804861111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45973.905804861111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45973.905804861111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45973.905804861111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45973.905804861111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45973.905804861111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45973.905804861111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45973.905804861111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45973.905804861111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45973.905804861111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45973.905804861111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45973.905804861111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45973.905804861111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45973.905804861111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45973.905804861111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45973.905804861111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45973.905804861111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45973.905804861111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45973.905804861111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45973.905804861111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45973.905804861111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45973.905804861111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45973.905804861111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45973.905804861111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45973.905804861111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45973.905804861111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45973.905804861111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45973.905804861111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45973.905804861111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45973.905804861111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45973.905804861111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45973.905804861111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45973.905804861111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45973.905804861111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45973.905804861111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45973.905804861111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45973.905804861111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45973.905804861111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45973.905804861111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45973.905804861111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45973.905804861111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45973.905804861111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45973.905804861111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45973.905804861111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45973.905804861111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45973.905804861111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45973.905804861111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45973.905804861111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45973.905804861111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45973.905804861111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45973.905804861111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45973.905804861111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45973.905804861111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45973.905804861111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45973.905804861111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45973.905804861111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45973.905804861111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45973.905804861111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45973.905804861111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45973.905804861111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45973.905804861111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45973.905804861111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45973.905804861111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45973.905804861111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45973.905804861111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45973.905804861111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45973.905804861111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45973.905804861111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45973.905804861111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45973.905804861111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45973.905804861111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45973.905804861111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45973.905804861111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45973.905804861111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45973.905804861111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45973.905804861111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45973.905804861111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45973.905804861111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45973.905804861111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45973.905804861111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45973.905804861111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45973.905804861111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45973.905804861111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45973.905804861111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45973.905804861111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45973.905804861111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45973.905804861111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45973.905804861111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45973.905804861111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45973.905804861111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45973.905804861111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45973.905804861111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45973.905804861111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45973.905804861111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45973.905804861111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45973.905804861111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45973.905804861111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45973.905804861111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45973.905804861111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45973.905804861111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45973.905804861111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45973.905804861111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45973.905804861111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45973.905804861111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45973.905804861111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45973.905804861111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45973.905804861111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45973.905804861111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45973.905804861111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45973.905804861111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45973.905804861111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45973.905804861111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45973.905804861111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45973.905804861111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45973.905804861111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45973.905804861111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45973.905804861111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45973.905804861111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45973.905804861111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45973.905804861111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45973.905804861111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45973.905804861111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45973.905804861111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45973.905804861111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45973.905804861111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45973.905804861111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45973.905804861111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45973.905804861111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45973.905804861111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45973.905804861111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45973.905804861111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45973.905804861111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45973.905804861111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45973.905804861111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45973.905804861111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45973.905804861111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45973.905804861111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45973.905804861111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45973.905804861111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45973.905804861111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45973.905804861111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45973.905804861111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45973.905804861111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45973.905804861111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45973.905804861111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45973.905804861111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45973.905804861111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45973.905804861111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45973.905804861111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45973.905804861111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45973.905804861111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45973.905804861111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45973.905804861111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45973.905804861111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45973.905804861111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45973.905804861111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45973.905804861111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45973.905804861111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45973.905804861111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45973.905804861111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45973.905804861111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45973.905804861111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45973.905804861111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45973.905804861111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45973.905804861111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45973.905804861111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45973.905804861111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45973.905804861111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45973.905804861111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45973.905804861111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45973.905804861111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45973.905804861111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45973.905804861111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45973.905804861111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45973.905804861111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45973.905804861111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45973.905804861111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45973.905804861111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45973.905804861111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45973.905804861111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45973.905804861111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45973.905804861111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45973.905804861111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45973.905804861111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45973.905804861111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45973.905804861111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45973.905804861111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45973.905804861111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45973.905804861111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45973.905804861111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45973.905804861111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45973.905804861111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45973.905804861111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45973.905804861111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45973.905804861111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45973.905804861111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45973.905804861111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45973.905804861111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45973.905804861111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45973.905804861111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45973.905804861111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45973.905804861111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45973.905804861111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45973.905804861111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45973.905804861111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45973.905804861111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45973.905804861111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45973.905804861111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45973.905804861111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45973.905804861111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45973.905804861111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45973.905804861111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45973.905804861111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45973.905804861111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45973.905804861111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45973.905804861111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45973.905804861111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45973.905804861111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45973.905804861111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45973.905804861111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45973.905804861111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45973.905804861111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45973.905804861111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45973.905804861111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45973.905804861111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45973.905804861111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45973.905804861111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45973.905804861111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45973.905804861111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45973.905804861111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45973.905804861111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45973.905804861111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45973.905804861111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45973.905804861111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45973.905804861111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45973.905804861111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45973.905804861111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45973.905804861111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45973.905804861111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45973.905804861111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45973.905804861111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45973.905804861111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45973.905804861111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45973.905804861111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45973.905804861111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45973.905804861111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45973.905804861111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45973.905804861111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45973.905804861111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45973.905804861111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45973.905804861111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45973.905804861111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45973.905804861111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45973.905804861111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45973.905804861111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45973.905804861111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45973.905804861111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45973.905804861111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45973.905804861111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45973.905804861111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45973.905804861111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45973.905804861111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45973.905804861111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45973.905804861111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45973.905804861111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45973.905804861111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45973.905804861111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45973.905804861111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45973.905804861111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45973.905804861111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45973.905804861111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45973.905804861111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45973.905804861111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45973.905804861111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45973.905804861111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45973.905804861111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45973.905804861111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45973.905804861111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45973.905804861111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45973.905804861111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45973.905804861111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45973.905804861111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45973.905804861111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45973.905804861111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45973.905804861111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45973.905804861111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45973.905804861111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45973.905804861111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45973.905804861111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45973.905804861111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45973.905804861111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45973.905804861111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45973.905804861111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45973.905804861111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45973.905804861111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45973.905804861111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45973.905804861111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45973.905804861111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45973.905804861111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45973.905804861111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45973.905804861111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45973.905804861111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45973.905804861111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45973.905804861111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45973.905804861111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45973.905804861111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45973.905804861111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45973.905804861111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45973.905804861111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45973.905804861111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45973.905804861111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45973.905804861111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45973.905804861111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45973.905804861111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45973.905804861111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45973.905804861111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45973.905804861111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45973.905804861111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45973.905804861111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45973.905804861111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45973.905804861111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45973.905804861111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45973.905804861111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45973.905804861111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45973.905804861111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45973.905804861111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45973.905804861111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45973.905804861111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45973.905804861111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45973.905804861111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45973.905804861111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45973.905804861111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45973.905804861111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45973.905804861111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45973.905804861111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45973.905804861111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45973.905804861111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45973.905804861111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45973.905804861111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45973.905804861111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45973.905804861111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45973.905804861111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45973.905804861111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45973.905804861111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45973.905804861111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45973.905804861111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45973.905804861111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45973.905804861111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45973.905804861111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45973.905804861111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45973.905804861111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45973.905804861111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45973.905804861111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45973.905804861111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45973.905804861111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45973.905804861111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45973.905804861111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45973.905804861111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45973.905804861111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45973.905804861111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45973.905804861111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45973.905804861111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45973.905804861111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45973.905804861111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45973.905804861111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45973.905804861111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45973.905804861111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45973.905804861111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45973.905804861111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45973.905804861111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45973.905804861111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45973.905804861111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45973.905804861111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45973.905804861111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45973.905804861111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45973.905804861111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45973.905804861111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45973.905804861111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45973.905804861111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45973.905804861111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45973.905804861111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45973.905804861111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45973.905804861111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45973.905804861111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45973.905804861111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45973.905804861111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45973.905804861111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45973.905804861111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45973.905804861111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45973.905804861111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45973.905804861111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45973.905804861111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45973.905804861111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45973.905804861111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45973.905804861111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45973.905804861111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45973.905804861111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45973.905804861111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45973.905804861111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45973.905804861111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45973.905804861111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45973.905804861111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45973.905804861111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45973.905804861111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45973.905804861111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45973.905804861111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45973.905804861111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45973.905804861111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45973.905804861111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45973.905804861111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45973.905804861111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45973.905804861111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45973.905804861111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45973.905804861111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45973.905804861111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45973.905804861111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45973.905804861111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45973.905804861111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45973.905804861111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45973.905804861111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45973.905804861111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45973.905804861111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45973.905804861111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45973.905804861111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45973.905804861111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45973.905804861111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45973.905804861111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45973.905804861111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45973.905804861111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45973.905804861111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45973.905804861111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45973.905804861111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45973.905804861111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45973.905804861111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45973.905804861111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45973.905804861111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45973.905804861111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45973.905804861111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45973.905804861111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45973.905804861111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45973.905804861111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45973.905804861111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45973.905804861111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45973.905804861111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45973.905804861111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45973.905804861111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45973.905804861111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45973.905804861111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45973.905804861111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45973.905804861111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45973.905804861111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45973.905804861111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45973.905804861111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45973.905804861111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45973.905804861111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45973.905804861111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45973.905804861111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45973.905804861111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45973.905804861111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45973.905804861111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45973.905804861111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45973.905804861111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45973.905804861111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45973.905804861111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45973.905804861111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45973.905804861111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45973.905804861111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45973.905804861111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45973.905804861111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45973.905804861111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45973.905804861111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45973.905804861111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45973.905804861111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45973.905804861111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45973.905804861111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45973.905804861111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45973.905804861111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45973.905804861111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45973.905804861111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45973.905804861111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45973.905804861111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45973.905804861111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45973.905804861111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45973.905804861111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45973.905804861111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45973.905804861111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45973.905804861111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45973.905804861111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45973.905804861111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45973.905804861111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45973.905804861111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45973.905804861111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45973.905804861111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45973.905804861111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45973.905804861111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45973.905804861111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45973.905804861111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45973.905804861111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45973.905804861111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45973.905804861111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45973.905804861111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45973.905804861111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45973.905804861111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45973.905804861111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45973.905804861111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45973.905804861111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45973.905804861111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45973.905804861111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45973.905804861111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45973.905804861111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45973.905804861111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45973.905804861111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45973.905804861111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45973.905804861111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45973.905804861111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45973.905804861111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45973.905804861111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45973.905804861111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45973.905804861111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45973.905804861111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45973.905804861111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45973.905804861111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45973.905804861111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45973.905804861111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45973.905804861111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45973.905804861111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45973.905804861111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45973.905804861111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45973.905804861111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45973.905804861111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45973.905804861111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45973.905804861111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45973.905804861111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45973.905804861111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45973.905804861111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45973.905804861111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45973.905804861111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45973.905804861111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45973.905804861111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45973.905804861111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45973.905804861111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45973.905804861111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45973.905804861111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45973.905804861111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45973.905804861111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45973.905804861111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45973.905804861111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45973.905804861111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45973.905804861111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45973.905804861111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45973.905804861111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45973.905804861111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45973.905804861111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45973.905804861111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45973.905804861111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45973.905804861111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45973.905804861111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45973.905804861111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45973.905804861111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45973.905804861111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45973.905804861111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45973.905804861111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45973.905804861111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45973.905804861111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45973.905804861111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45973.905804861111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45973.905804861111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45973.905804861111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45973.905804861111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45973.905804861111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45973.905804861111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45973.905804861111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45973.905804861111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45973.905804861111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45973.905804861111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45973.905804861111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45973.905804861111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45973.905804861111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45973.905804861111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45973.905804861111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45973.905804861111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45973.905804861111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45973.905804861111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45973.905804861111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45973.905804861111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45973.905804861111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45973.905804861111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45973.905804861111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45973.905804861111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45973.905804861111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45973.905804861111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45973.905804861111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45973.905804861111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45973.905804861111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45973.905804861111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45973.905804861111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45973.905804861111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45973.905804861111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45973.905804861111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45973.905804861111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45973.905804861111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45973.905804861111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45973.905804861111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45973.905804861111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45973.905804861111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45973.905804861111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45973.905804861111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45973.905804861111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45973.905804861111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45973.905804861111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45973.905804861111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45973.905804861111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45973.905804861111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45973.905804861111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45973.905804861111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45973.905804861111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45973.905804861111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45973.905804861111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45973.905804861111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45973.905804861111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45973.905804861111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45973.905804861111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45973.905804861111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45973.905804861111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45973.905804861111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45973.905804861111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45973.905804861111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45973.905804861111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45973.905804861111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45973.905804861111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45973.905804861111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45973.905804861111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45973.905804861111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45973.905804861111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45973.905804861111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45973.905804861111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45973.905804861111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45973.905804861111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45973.905804861111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45973.905804861111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45973.905804861111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45973.905804861111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45973.905804861111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45973.905804861111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45973.905804861111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45973.905804861111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45973.905804861111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45973.905804861111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45973.905804861111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45973.905804861111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45973.905804861111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45973.905804861111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45973.905804861111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45973.905804861111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45973.905804861111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45973.905804861111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45973.905804861111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45973.905804861111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45973.905804861111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45973.905804861111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45973.905804861111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45973.905804861111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45973.905804861111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45973.905804861111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45973.905804861111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45973.905804861111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45973.905804861111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45973.905804861111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45973.905804861111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45973.905804861111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45973.905804861111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45973.905804861111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45973.905804861111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45973.905804861111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45973.905804861111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45973.905804861111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45973.905804861111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45973.905804861111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45973.905804861111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45973.905804861111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45973.905804861111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45973.905804861111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45973.905804861111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45973.905804861111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45973.905804861111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45973.905804861111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45973.905804861111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45973.905804861111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45973.905804861111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45973.905804861111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45973.905804861111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45973.905804861111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45973.905804861111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45973.905804861111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4" sqref="D4: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270.4250872685152</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45973.905804861111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45973.905804861111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45973.905804861111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45973.905804861111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45973.905804861111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45973.905804861111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45973.905804861111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45973.905804861111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45973.905804861111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45973.905804861111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45973.905804861111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45973.905804861111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45973.905804861111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45973.905804861111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45973.905804861111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45973.905804861111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45973.905804861111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45973.905804861111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45973.905804861111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45973.905804861111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45973.905804861111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45973.905804861111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45973.905804861111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45973.905804861111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45973.905804861111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45973.905804861111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45973.905804861111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45973.905804861111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45973.905804861111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45973.905804861111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45973.905804861111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45973.905804861111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45973.905804861111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45973.905804861111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45973.905804861111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45973.905804861111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45973.905804861111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45973.905804861111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45973.905804861111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45973.905804861111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45973.905804861111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45973.905804861111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45973.905804861111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45973.905804861111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45973.905804861111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45973.905804861111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45973.905804861111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45973.905804861111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45973.905804861111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45973.905804861111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45973.905804861111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45973.905804861111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45973.905804861111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45973.905804861111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45973.905804861111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45973.905804861111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45973.905804861111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45973.905804861111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45973.905804861111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45973.905804861111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45973.905804861111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45973.905804861111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45973.905804861111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45973.905804861111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45973.905804861111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45973.905804861111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45973.905804861111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45973.905804861111</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82.073744675923081</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47.716927546294755</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25.244693749998987</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45973.905804861111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45973.905804861111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45973.905804861111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45973.905804861111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45973.905804861111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45973.905804861111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45973.905804861111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45973.905804861111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45973.905804861111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45973.905804861111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45973.905804861111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45973.905804861111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45973.905804861111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45973.905804861111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45973.905804861111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45973.905804861111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45973.905804861111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45973.905804861111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45973.905804861111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45973.905804861111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45973.905804861111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45973.905804861111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45973.905804861111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45973.905804861111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45973.905804861111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45973.905804861111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45973.905804861111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45973.905804861111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45973.905804861111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45973.905804861111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45973.905804861111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45973.905804861111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45973.905804861111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45973.905804861111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45973.905804861111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45973.905804861111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45973.905804861111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45973.905804861111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45973.905804861111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45973.905804861111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45973.905804861111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45973.905804861111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45973.905804861111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45973.905804861111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45973.905804861111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45973.905804861111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45973.905804861111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45973.905804861111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45973.905804861111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45973.905804861111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45973.905804861111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45973.905804861111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45973.905804861111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45973.905804861111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45973.905804861111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45973.905804861111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45973.905804861111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45973.905804861111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45973.905804861111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45973.905804861111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45973.905804861111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45973.905804861111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45973.905804861111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45973.905804861111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45973.905804861111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45973.905804861111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45973.905804861111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45973.905804861111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45973.905804861111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45973.905804861111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45973.905804861111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45973.905804861111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45973.905804861111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45973.905804861111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45973.905804861111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45973.905804861111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45973.905804861111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45973.905804861111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45973.905804861111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45973.905804861111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45973.905804861111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45973.905804861111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45973.905804861111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45973.905804861111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45973.905804861111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45973.905804861111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45973.905804861111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45973.905804861111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45973.905804861111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45973.905804861111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45973.905804861111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45973.905804861111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45973.905804861111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45973.905804861111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45973.905804861111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45973.905804861111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45973.905804861111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45973.905804861111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45973.905804861111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45973.905804861111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45973.905804861111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45973.905804861111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45973.905804861111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45973.905804861111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45973.905804861111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45973.905804861111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45973.905804861111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45973.905804861111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45973.905804861111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45973.905804861111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45973.905804861111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45973.905804861111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45973.905804861111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45973.905804861111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45973.905804861111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45973.905804861111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45973.905804861111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45973.905804861111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45973.905804861111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45973.905804861111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45973.905804861111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45973.905804861111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45973.905804861111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45973.905804861111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45973.905804861111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45973.905804861111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45973.905804861111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45973.905804861111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45973.905804861111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45973.905804861111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45973.905804861111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45973.905804861111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45973.905804861111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45973.905804861111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45973.905804861111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45973.905804861111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45973.905804861111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45973.905804861111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45973.905804861111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45973.905804861111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45973.905804861111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45973.905804861111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45973.905804861111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45973.905804861111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45973.905804861111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45973.905804861111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45973.905804861111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45973.905804861111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45973.905804861111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45973.905804861111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45973.905804861111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45973.905804861111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45973.905804861111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45973.905804861111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45973.905804861111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45973.905804861111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45973.905804861111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45973.905804861111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45973.905804861111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45973.905804861111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45973.905804861111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45973.905804861111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45973.905804861111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45973.905804861111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45973.905804861111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45973.905804861111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45973.905804861111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45973.905804861111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45973.905804861111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45973.905804861111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45973.905804861111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45973.905804861111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45973.905804861111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45973.905804861111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45973.905804861111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45973.905804861111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45973.905804861111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45973.905804861111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45973.905804861111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45973.905804861111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45973.905804861111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45973.905804861111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45973.905804861111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45973.905804861111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45973.905804861111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45973.905804861111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45973.905804861111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45973.905804861111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45973.905804861111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45973.905804861111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45973.905804861111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45973.905804861111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45973.905804861111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45973.905804861111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45973.905804861111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45973.905804861111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45973.905804861111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45973.905804861111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45973.905804861111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45973.905804861111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45973.905804861111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45973.905804861111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45973.905804861111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45973.905804861111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45973.905804861111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45973.905804861111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45973.905804861111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45973.905804861111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45973.905804861111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45973.905804861111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45973.905804861111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45973.905804861111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45973.905804861111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45973.905804861111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45973.905804861111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45973.905804861111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45973.905804861111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45973.905804861111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45973.905804861111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45973.905804861111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45973.905804861111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45973.905804861111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45973.905804861111</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39115</v>
      </c>
      <c r="B2" s="141" t="str">
        <f>IFERROR(VLOOKUP(D2,DB!A:K,11,0),"")</f>
        <v>R6</v>
      </c>
      <c r="C2" s="142">
        <v>1</v>
      </c>
      <c r="D2" s="141" t="s">
        <v>30913</v>
      </c>
      <c r="E2" s="124" t="s">
        <v>39021</v>
      </c>
      <c r="F2" s="151">
        <v>45973.331250000003</v>
      </c>
      <c r="G2" s="105">
        <f t="shared" ref="G2:G50" ca="1" si="0">IFERROR(NOW()-F2,"-")</f>
        <v>0.57455486110848142</v>
      </c>
      <c r="H2" s="143">
        <v>45973.190428240741</v>
      </c>
      <c r="I2" s="141" t="str">
        <f>IFERROR(VLOOKUP(D2,DB!A:F,6,0),"")</f>
        <v>SCECO</v>
      </c>
      <c r="J2" s="141" t="str">
        <f>IFERROR(VLOOKUP(D2,DB!A:G,7,0),"")</f>
        <v>Good</v>
      </c>
      <c r="K2" s="144" t="s">
        <v>39116</v>
      </c>
      <c r="L2" s="145" t="str">
        <f>IFERROR(VLOOKUP(D2,DB!A:I,9,0),"")</f>
        <v>Latis</v>
      </c>
    </row>
    <row r="3" spans="1:16382" ht="31.5" customHeight="1">
      <c r="A3" s="150" t="s">
        <v>39117</v>
      </c>
      <c r="B3" s="141" t="str">
        <f>IFERROR(VLOOKUP(D3,DB!A:K,11,0),"")</f>
        <v>R6</v>
      </c>
      <c r="C3" s="142">
        <v>2</v>
      </c>
      <c r="D3" s="141" t="s">
        <v>30826</v>
      </c>
      <c r="E3" s="124" t="s">
        <v>39021</v>
      </c>
      <c r="F3" s="151">
        <v>45973.867291666669</v>
      </c>
      <c r="G3" s="105">
        <f t="shared" ca="1" si="0"/>
        <v>3.8513194442202803E-2</v>
      </c>
      <c r="H3" s="143">
        <v>45973.859594907408</v>
      </c>
      <c r="I3" s="141" t="str">
        <f>IFERROR(VLOOKUP(D3,DB!A:F,6,0),"")</f>
        <v>SCECO</v>
      </c>
      <c r="J3" s="141" t="str">
        <f>IFERROR(VLOOKUP(D3,DB!A:G,7,0),"")</f>
        <v>Dead</v>
      </c>
      <c r="K3" s="144" t="s">
        <v>39118</v>
      </c>
      <c r="L3" s="145" t="str">
        <f>IFERROR(VLOOKUP(D3,DB!A:I,9,0),"")</f>
        <v>Latis</v>
      </c>
    </row>
    <row r="4" spans="1:16382" ht="31.5" customHeight="1">
      <c r="A4" s="140" t="s">
        <v>39119</v>
      </c>
      <c r="B4" s="141" t="str">
        <f>IFERROR(VLOOKUP(D4,DB!A:K,11,0),"")</f>
        <v>R6</v>
      </c>
      <c r="C4" s="142">
        <v>2</v>
      </c>
      <c r="D4" s="141" t="s">
        <v>32050</v>
      </c>
      <c r="E4" s="124" t="s">
        <v>39021</v>
      </c>
      <c r="F4" s="143">
        <v>45973.888009259259</v>
      </c>
      <c r="G4" s="105">
        <f t="shared" ca="1" si="0"/>
        <v>1.7795601852412801E-2</v>
      </c>
      <c r="H4" s="143">
        <v>45973.87872685185</v>
      </c>
      <c r="I4" s="141" t="str">
        <f>IFERROR(VLOOKUP(D4,DB!A:F,6,0),"")</f>
        <v>SCECO</v>
      </c>
      <c r="J4" s="141" t="str">
        <f>IFERROR(VLOOKUP(D4,DB!A:G,7,0),"")</f>
        <v>In progress+No BB Design</v>
      </c>
      <c r="K4" s="144" t="s">
        <v>39120</v>
      </c>
      <c r="L4" s="145" t="str">
        <f>IFERROR(VLOOKUP(D4,DB!A:I,9,0),"")</f>
        <v>Latis</v>
      </c>
    </row>
    <row r="5" spans="1:16382" ht="31.5" customHeight="1">
      <c r="A5" s="140"/>
      <c r="B5" s="141" t="str">
        <f>IFERROR(VLOOKUP(D5,DB!A:K,11,0),"")</f>
        <v/>
      </c>
      <c r="C5" s="142"/>
      <c r="D5" s="141"/>
      <c r="E5" s="124"/>
      <c r="F5" s="143"/>
      <c r="G5" s="105">
        <f t="shared" ca="1" si="0"/>
        <v>45973.905804861111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45973.905804861111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45973.905804861111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45973.905804861111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45973.905804861111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45973.905804861111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45973.905804861111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45973.905804861111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45973.905804861111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45973.905804861111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45973.905804861111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45973.905804861111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45973.905804861111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45973.905804861111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45973.905804861111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45973.905804861111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45973.905804861111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45973.905804861111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45973.905804861111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45973.905804861111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45973.905804861111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45973.905804861111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45973.905804861111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45973.905804861111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45973.905804861111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45973.905804861111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45973.905804861111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45973.905804861111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45973.905804861111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45973.905804861111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45973.905804861111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45973.905804861111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45973.905804861111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45973.905804861111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45973.905804861111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45973.905804861111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45973.905804861111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45973.905804861111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45973.905804861111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45973.905804861111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45973.905804861111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45973.905804861111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45973.905804861111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45973.905804861111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45973.905804861111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45973.905804861111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45973.905804861111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45973.905804861111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45973.905804861111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45973.905804861111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45973.905804861111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45973.905804861111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45973.905804861111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45973.905804861111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45973.905804861111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45973.905804861111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45973.905804861111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45973.905804861111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45973.905804861111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45973.905804861111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45973.905804861111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45973.905804861111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45973.905804861111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45973.905804861111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45973.905804861111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45973.905804861111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45973.905804861111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45973.905804861111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45973.905804861111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45973.905804861111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45973.905804861111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45973.905804861111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45973.905804861111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45973.905804861111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45973.905804861111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45973.905804861111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45973.905804861111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45973.905804861111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45973.905804861111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45973.905804861111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45973.905804861111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45973.905804861111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45973.905804861111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45973.905804861111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45973.905804861111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45973.905804861111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45973.905804861111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45973.905804861111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45973.905804861111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45973.905804861111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45973.905804861111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45973.905804861111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45973.905804861111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45973.905804861111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45973.905804861111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45973.905804861111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45973.905804861111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45973.905804861111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45973.905804861111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45973.905804861111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45973.905804861111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45973.905804861111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45973.905804861111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45973.905804861111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45973.905804861111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45973.905804861111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45973.905804861111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45973.905804861111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45973.905804861111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45973.905804861111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45973.905804861111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45973.905804861111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45973.905804861111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45973.905804861111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45973.905804861111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45973.905804861111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45973.905804861111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45973.905804861111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45973.905804861111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45973.905804861111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45973.905804861111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45973.905804861111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45973.905804861111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45973.905804861111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45973.905804861111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45973.905804861111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45973.905804861111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45973.905804861111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45973.905804861111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45973.905804861111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45973.905804861111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45973.905804861111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45973.905804861111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45973.905804861111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45973.905804861111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45973.905804861111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45973.905804861111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45973.905804861111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45973.905804861111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45973.905804861111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45973.905804861111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45973.905804861111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45973.905804861111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45973.905804861111</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2025-11-12T18:47:03Z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