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06" documentId="13_ncr:1_{F6CB121F-512D-4AA6-A0C1-0FB36C537598}" xr6:coauthVersionLast="47" xr6:coauthVersionMax="47" xr10:uidLastSave="{73E91C19-C3A6-4056-9DBC-F10FC35C9B08}"/>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<sst xmlns="http://schemas.openxmlformats.org/spreadsheetml/2006/main" count="180297" uniqueCount="39133">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</sst>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296.40489502314449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3.4987615734280553E-2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45959.353320949071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45959.353320949071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45959.353320949071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45959.353320949071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45959.353320949071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45959.353320949071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45959.353320949071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45959.353320949071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45959.353320949071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45959.353320949071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45959.353320949071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45959.353320949071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45959.353320949071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45959.353320949071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45959.353320949071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45959.353320949071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45959.353320949071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45959.353320949071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45959.353320949071</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45959.353320949071</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58D1B732-3AD1-4FBF-9FDF-93CB944F5BFA}"/>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E14" sqref="E1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134.35348298610916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0.61123761573981028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0.57705937499849824</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0.41542743055470055</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0.12739502314798301</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1.4929745368135627E-2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8.1589120309217833E-3</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45959.353320949071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45959.353320949071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45959.353320949071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45959.353320949071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45959.353320949071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45959.353320949071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45959.353320949071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45959.353320949071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45959.353320949071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45959.353320949071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45959.353320949071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45959.353320949071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45959.353320949071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45959.353320949071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45959.353320949071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45959.353320949071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45959.353320949071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45959.353320949071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45959.353320949071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45959.353320949071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45959.353320949071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45959.353320949071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45959.353320949071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45959.353320949071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45959.353320949071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45959.353320949071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45959.353320949071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45959.353320949071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45959.353320949071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45959.353320949071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45959.353320949071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45959.353320949071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45959.353320949071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45959.353320949071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45959.353320949071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45959.353320949071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45959.353320949071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45959.353320949071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45959.353320949071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45959.353320949071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45959.353320949071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45959.353320949071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45959.353320949071</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45959.353320949071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45959.353320949071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45959.353320949071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45959.353320949071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45959.353320949071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45959.353320949071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45959.353320949071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45959.353320949071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45959.353320949071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45959.353320949071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45959.353320949071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45959.353320949071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45959.353320949071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45959.353320949071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45959.353320949071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45959.353320949071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45959.353320949071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45959.353320949071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45959.353320949071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45959.353320949071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45959.353320949071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45959.353320949071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45959.353320949071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45959.353320949071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45959.353320949071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45959.353320949071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45959.353320949071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45959.353320949071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45959.353320949071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45959.353320949071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45959.353320949071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45959.353320949071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45959.353320949071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45959.353320949071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45959.353320949071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45959.353320949071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45959.353320949071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45959.353320949071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45959.353320949071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45959.353320949071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45959.353320949071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45959.353320949071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45959.353320949071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45959.353320949071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45959.353320949071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45959.353320949071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45959.353320949071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45959.353320949071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45959.353320949071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45959.353320949071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45959.353320949071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45959.353320949071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45959.353320949071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45959.353320949071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45959.353320949071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45959.353320949071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45959.353320949071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45959.353320949071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45959.353320949071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45959.353320949071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45959.353320949071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45959.353320949071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45959.353320949071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45959.353320949071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45959.353320949071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45959.353320949071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45959.353320949071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45959.353320949071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45959.353320949071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45959.353320949071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45959.353320949071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45959.353320949071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45959.353320949071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45959.353320949071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45959.353320949071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45959.353320949071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45959.353320949071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45959.353320949071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45959.353320949071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45959.353320949071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45959.353320949071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45959.353320949071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45959.353320949071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45959.353320949071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45959.353320949071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45959.353320949071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45959.353320949071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45959.353320949071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45959.353320949071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45959.353320949071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45959.353320949071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45959.353320949071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45959.353320949071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45959.353320949071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45959.353320949071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45959.353320949071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45959.353320949071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45959.353320949071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45959.353320949071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45959.353320949071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45959.353320949071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45959.353320949071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45959.353320949071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45959.353320949071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45959.353320949071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45959.353320949071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45959.353320949071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45959.353320949071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45959.353320949071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45959.353320949071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45959.353320949071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45959.353320949071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45959.353320949071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45959.353320949071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45959.353320949071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45959.353320949071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45959.353320949071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45959.353320949071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45959.353320949071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45959.353320949071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45959.353320949071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45959.353320949071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45959.353320949071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45959.353320949071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45959.353320949071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45959.353320949071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45959.353320949071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45959.353320949071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45959.353320949071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45959.353320949071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45959.353320949071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45959.353320949071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45959.353320949071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45959.353320949071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45959.353320949071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45959.353320949071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45959.353320949071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45959.353320949071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45959.353320949071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45959.353320949071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45959.353320949071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45959.353320949071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45959.353320949071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45959.353320949071</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45959.353320949071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45959.353320949071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45959.353320949071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45959.353320949071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45959.353320949071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45959.353320949071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45959.353320949071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45959.353320949071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45959.353320949071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45959.353320949071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45959.353320949071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45959.353320949071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45959.353320949071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45959.353320949071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45959.353320949071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45959.353320949071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45959.353320949071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45959.353320949071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45959.353320949071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45959.353320949071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45959.353320949071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45959.353320949071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45959.353320949071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45959.353320949071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45959.353320949071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45959.353320949071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45959.353320949071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45959.353320949071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45959.353320949071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45959.353320949071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45959.353320949071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45959.353320949071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45959.353320949071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45959.353320949071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45959.353320949071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45959.353320949071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45959.353320949071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45959.353320949071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45959.353320949071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45959.353320949071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45959.353320949071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45959.353320949071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45959.353320949071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45959.353320949071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45959.353320949071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45959.353320949071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45959.353320949071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45959.353320949071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45959.353320949071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45959.353320949071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45959.353320949071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45959.353320949071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45959.353320949071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45959.353320949071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45959.353320949071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45959.353320949071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45959.353320949071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45959.353320949071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45959.353320949071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45959.353320949071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45959.353320949071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45959.353320949071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45959.353320949071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45959.353320949071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45959.353320949071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45959.353320949071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45959.353320949071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45959.353320949071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45959.353320949071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45959.353320949071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45959.353320949071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45959.353320949071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45959.353320949071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45959.353320949071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45959.353320949071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45959.353320949071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45959.353320949071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45959.353320949071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45959.353320949071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45959.353320949071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45959.353320949071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45959.353320949071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45959.353320949071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45959.353320949071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45959.353320949071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45959.353320949071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45959.353320949071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45959.353320949071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45959.353320949071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45959.353320949071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45959.353320949071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45959.353320949071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45959.353320949071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45959.353320949071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45959.353320949071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45959.353320949071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45959.353320949071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45959.353320949071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45959.353320949071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45959.353320949071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45959.353320949071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45959.353320949071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45959.353320949071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45959.353320949071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45959.353320949071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45959.353320949071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45959.353320949071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45959.353320949071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45959.353320949071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45959.353320949071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45959.353320949071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45959.353320949071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45959.353320949071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45959.353320949071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45959.353320949071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45959.353320949071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45959.353320949071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45959.353320949071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45959.353320949071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45959.353320949071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45959.353320949071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45959.353320949071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45959.353320949071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45959.353320949071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45959.353320949071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45959.353320949071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45959.353320949071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45959.353320949071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45959.353320949071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45959.353320949071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45959.353320949071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45959.353320949071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45959.353320949071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45959.353320949071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45959.353320949071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45959.353320949071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45959.353320949071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45959.353320949071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45959.353320949071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45959.353320949071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45959.353320949071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45959.353320949071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45959.353320949071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45959.353320949071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45959.353320949071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45959.353320949071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45959.353320949071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45959.353320949071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45959.353320949071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45959.353320949071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45959.353320949071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45959.353320949071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45959.353320949071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45959.353320949071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45959.353320949071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45959.353320949071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45959.353320949071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45959.353320949071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45959.353320949071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45959.353320949071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45959.353320949071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45959.353320949071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45959.353320949071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45959.353320949071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45959.353320949071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45959.353320949071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45959.353320949071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45959.353320949071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45959.353320949071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45959.353320949071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45959.353320949071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45959.353320949071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45959.353320949071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45959.353320949071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45959.353320949071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45959.353320949071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45959.353320949071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45959.353320949071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45959.353320949071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45959.353320949071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45959.353320949071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45959.353320949071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45959.353320949071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45959.353320949071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45959.353320949071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45959.353320949071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45959.353320949071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45959.353320949071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45959.353320949071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45959.353320949071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45959.353320949071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45959.353320949071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45959.353320949071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45959.353320949071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45959.353320949071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45959.353320949071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45959.353320949071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45959.353320949071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45959.353320949071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45959.353320949071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45959.353320949071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45959.353320949071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45959.353320949071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45959.353320949071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45959.353320949071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45959.353320949071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45959.353320949071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45959.353320949071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45959.353320949071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45959.353320949071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45959.353320949071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45959.353320949071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45959.353320949071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45959.353320949071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45959.353320949071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45959.353320949071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45959.353320949071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45959.353320949071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45959.353320949071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45959.353320949071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45959.353320949071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45959.353320949071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45959.353320949071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45959.353320949071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45959.353320949071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45959.353320949071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45959.353320949071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45959.353320949071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45959.353320949071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45959.353320949071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45959.353320949071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45959.353320949071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45959.353320949071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45959.353320949071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45959.353320949071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45959.353320949071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45959.353320949071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45959.353320949071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45959.353320949071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45959.353320949071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45959.353320949071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45959.353320949071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45959.353320949071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45959.353320949071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45959.353320949071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45959.353320949071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45959.353320949071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45959.353320949071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45959.353320949071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45959.353320949071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45959.353320949071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45959.353320949071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45959.353320949071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45959.353320949071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45959.353320949071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45959.353320949071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45959.353320949071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45959.353320949071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45959.353320949071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45959.353320949071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45959.353320949071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45959.353320949071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45959.353320949071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45959.353320949071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45959.353320949071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45959.353320949071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45959.353320949071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45959.353320949071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45959.353320949071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45959.353320949071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45959.353320949071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45959.353320949071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45959.353320949071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45959.353320949071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45959.353320949071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45959.353320949071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45959.353320949071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45959.353320949071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45959.353320949071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45959.353320949071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45959.353320949071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45959.353320949071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45959.353320949071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45959.353320949071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45959.353320949071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45959.353320949071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45959.353320949071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45959.353320949071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45959.353320949071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45959.353320949071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45959.353320949071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45959.353320949071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45959.353320949071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45959.353320949071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45959.353320949071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45959.353320949071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45959.353320949071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45959.353320949071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45959.353320949071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45959.353320949071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45959.353320949071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45959.353320949071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45959.353320949071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45959.353320949071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45959.353320949071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45959.353320949071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45959.353320949071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45959.353320949071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45959.353320949071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45959.353320949071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45959.353320949071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45959.353320949071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45959.353320949071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45959.353320949071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45959.353320949071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45959.353320949071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45959.353320949071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45959.353320949071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45959.353320949071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45959.353320949071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45959.353320949071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45959.353320949071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45959.353320949071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45959.353320949071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45959.353320949071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45959.353320949071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45959.353320949071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45959.353320949071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45959.353320949071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45959.353320949071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45959.353320949071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45959.353320949071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45959.353320949071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45959.353320949071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45959.353320949071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45959.353320949071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45959.353320949071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45959.353320949071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45959.353320949071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45959.353320949071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45959.353320949071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45959.353320949071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45959.353320949071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45959.353320949071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45959.353320949071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45959.353320949071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45959.353320949071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45959.353320949071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45959.353320949071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45959.353320949071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45959.353320949071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45959.353320949071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45959.353320949071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45959.353320949071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45959.353320949071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45959.353320949071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45959.353320949071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45959.353320949071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45959.353320949071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45959.353320949071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45959.353320949071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45959.353320949071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45959.353320949071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45959.353320949071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45959.353320949071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45959.353320949071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45959.353320949071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45959.353320949071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45959.353320949071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45959.353320949071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45959.353320949071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45959.353320949071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45959.353320949071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45959.353320949071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45959.353320949071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45959.353320949071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45959.353320949071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45959.353320949071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45959.353320949071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45959.353320949071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45959.353320949071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45959.353320949071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45959.353320949071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45959.353320949071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45959.353320949071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45959.353320949071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45959.353320949071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45959.353320949071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45959.353320949071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45959.353320949071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45959.353320949071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45959.353320949071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45959.353320949071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45959.353320949071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45959.353320949071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45959.353320949071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45959.353320949071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45959.353320949071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45959.353320949071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45959.353320949071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45959.353320949071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45959.353320949071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45959.353320949071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45959.353320949071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45959.353320949071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45959.353320949071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45959.353320949071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45959.353320949071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45959.353320949071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45959.353320949071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45959.353320949071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45959.353320949071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45959.353320949071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45959.353320949071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45959.353320949071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45959.353320949071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45959.353320949071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45959.353320949071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45959.353320949071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45959.353320949071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45959.353320949071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45959.353320949071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45959.353320949071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45959.353320949071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45959.353320949071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45959.353320949071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45959.353320949071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45959.353320949071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45959.353320949071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45959.353320949071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45959.353320949071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45959.353320949071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45959.353320949071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45959.353320949071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45959.353320949071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45959.353320949071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45959.353320949071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45959.353320949071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45959.353320949071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45959.353320949071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45959.353320949071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45959.353320949071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45959.353320949071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45959.353320949071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45959.353320949071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45959.353320949071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45959.353320949071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45959.353320949071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45959.353320949071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45959.353320949071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45959.353320949071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45959.353320949071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45959.353320949071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45959.353320949071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45959.353320949071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45959.353320949071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45959.353320949071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45959.353320949071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45959.353320949071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45959.353320949071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45959.353320949071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45959.353320949071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45959.353320949071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45959.353320949071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45959.353320949071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45959.353320949071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45959.353320949071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45959.353320949071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45959.353320949071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45959.353320949071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45959.353320949071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45959.353320949071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45959.353320949071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45959.353320949071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45959.353320949071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45959.353320949071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45959.353320949071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45959.353320949071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45959.353320949071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45959.353320949071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45959.353320949071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45959.353320949071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45959.353320949071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45959.353320949071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45959.353320949071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45959.353320949071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45959.353320949071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45959.353320949071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45959.353320949071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45959.353320949071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45959.353320949071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45959.353320949071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45959.353320949071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45959.353320949071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45959.353320949071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45959.353320949071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45959.353320949071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45959.353320949071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45959.353320949071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45959.353320949071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45959.353320949071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45959.353320949071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45959.353320949071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45959.353320949071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45959.353320949071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45959.353320949071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45959.353320949071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45959.353320949071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45959.353320949071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45959.353320949071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45959.353320949071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45959.353320949071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45959.353320949071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45959.353320949071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45959.353320949071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45959.353320949071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45959.353320949071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45959.353320949071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45959.353320949071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45959.353320949071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45959.353320949071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45959.353320949071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45959.353320949071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45959.353320949071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45959.353320949071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45959.353320949071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45959.353320949071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45959.353320949071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45959.353320949071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45959.353320949071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45959.353320949071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45959.353320949071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45959.353320949071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45959.353320949071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45959.353320949071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45959.353320949071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45959.353320949071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45959.353320949071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45959.353320949071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45959.353320949071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45959.353320949071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45959.353320949071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45959.353320949071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45959.353320949071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45959.353320949071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45959.353320949071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45959.353320949071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45959.353320949071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45959.353320949071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45959.353320949071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45959.353320949071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45959.353320949071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45959.353320949071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45959.353320949071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45959.353320949071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45959.353320949071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45959.353320949071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45959.353320949071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45959.353320949071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45959.353320949071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45959.353320949071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45959.353320949071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45959.353320949071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45959.353320949071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45959.353320949071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45959.353320949071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45959.353320949071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45959.353320949071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45959.353320949071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45959.353320949071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45959.353320949071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45959.353320949071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45959.353320949071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45959.353320949071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45959.353320949071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45959.353320949071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45959.353320949071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45959.353320949071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45959.353320949071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45959.353320949071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45959.353320949071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45959.353320949071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45959.353320949071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45959.353320949071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45959.353320949071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45959.353320949071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45959.353320949071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45959.353320949071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45959.353320949071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45959.353320949071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45959.353320949071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45959.353320949071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45959.353320949071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45959.353320949071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45959.353320949071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45959.353320949071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45959.353320949071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45959.353320949071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45959.353320949071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45959.353320949071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45959.353320949071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45959.353320949071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45959.353320949071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45959.353320949071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45959.353320949071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45959.353320949071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45959.353320949071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45959.353320949071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45959.353320949071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45959.353320949071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45959.353320949071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45959.353320949071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45959.353320949071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45959.353320949071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45959.353320949071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45959.353320949071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45959.353320949071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45959.353320949071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45959.353320949071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45959.353320949071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45959.353320949071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45959.353320949071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45959.353320949071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45959.353320949071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45959.353320949071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45959.353320949071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45959.353320949071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45959.353320949071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45959.353320949071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45959.353320949071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45959.353320949071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45959.353320949071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45959.353320949071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45959.353320949071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45959.353320949071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45959.353320949071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45959.353320949071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45959.353320949071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45959.353320949071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45959.353320949071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45959.353320949071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45959.353320949071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45959.353320949071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45959.353320949071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45959.353320949071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45959.353320949071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45959.353320949071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45959.353320949071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45959.353320949071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45959.353320949071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45959.353320949071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45959.353320949071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45959.353320949071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45959.353320949071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45959.353320949071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45959.353320949071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45959.353320949071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45959.353320949071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45959.353320949071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45959.353320949071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45959.353320949071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45959.353320949071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45959.353320949071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45959.353320949071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45959.353320949071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45959.353320949071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45959.353320949071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45959.353320949071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45959.353320949071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45959.353320949071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45959.353320949071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45959.353320949071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45959.353320949071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45959.353320949071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45959.353320949071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45959.353320949071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45959.353320949071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45959.353320949071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45959.353320949071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45959.353320949071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45959.353320949071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45959.353320949071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45959.353320949071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45959.353320949071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45959.353320949071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45959.353320949071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45959.353320949071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45959.353320949071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45959.353320949071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45959.353320949071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45959.353320949071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45959.353320949071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45959.353320949071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45959.353320949071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45959.353320949071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45959.353320949071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45959.353320949071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45959.353320949071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45959.353320949071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45959.353320949071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45959.353320949071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45959.353320949071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45959.353320949071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45959.353320949071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45959.353320949071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45959.353320949071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45959.353320949071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45959.353320949071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45959.353320949071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45959.353320949071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45959.353320949071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45959.353320949071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45959.353320949071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45959.353320949071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45959.353320949071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45959.353320949071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45959.353320949071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45959.353320949071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45959.353320949071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45959.353320949071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45959.353320949071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45959.353320949071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45959.353320949071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45959.353320949071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45959.353320949071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45959.353320949071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45959.353320949071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45959.353320949071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45959.353320949071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45959.353320949071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45959.353320949071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45959.353320949071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45959.353320949071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45959.353320949071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45959.353320949071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45959.353320949071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45959.353320949071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45959.353320949071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45959.353320949071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45959.353320949071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45959.353320949071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45959.353320949071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45959.353320949071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45959.353320949071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45959.353320949071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45959.353320949071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45959.353320949071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45959.353320949071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45959.353320949071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45959.353320949071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45959.353320949071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45959.353320949071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45959.353320949071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45959.353320949071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45959.353320949071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45959.353320949071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45959.353320949071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45959.353320949071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45959.353320949071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45959.353320949071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45959.353320949071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45959.353320949071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45959.353320949071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45959.353320949071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45959.353320949071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45959.353320949071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45959.353320949071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45959.353320949071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45959.353320949071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45959.353320949071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45959.353320949071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45959.353320949071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45959.353320949071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45959.353320949071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45959.353320949071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45959.353320949071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45959.353320949071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45959.353320949071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45959.353320949071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45959.353320949071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45959.353320949071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45959.353320949071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45959.353320949071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45959.353320949071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45959.353320949071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45959.353320949071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45959.353320949071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45959.353320949071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45959.353320949071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45959.353320949071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45959.353320949071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45959.353320949071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45959.353320949071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45959.353320949071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45959.353320949071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45959.353320949071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45959.353320949071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45959.353320949071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45959.353320949071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45959.353320949071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45959.353320949071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45959.353320949071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45959.353320949071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45959.353320949071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45959.353320949071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45959.353320949071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45959.353320949071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45959.353320949071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45959.353320949071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45959.353320949071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45959.353320949071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45959.353320949071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45959.353320949071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45959.353320949071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45959.353320949071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45959.353320949071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45959.353320949071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45959.353320949071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45959.353320949071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45959.353320949071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45959.353320949071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45959.353320949071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45959.353320949071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45959.353320949071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45959.353320949071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45959.353320949071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45959.353320949071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45959.353320949071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45959.353320949071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45959.353320949071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45959.353320949071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45959.353320949071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45959.353320949071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45959.353320949071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45959.353320949071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45959.353320949071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45959.353320949071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45959.353320949071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45959.353320949071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45959.353320949071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45959.353320949071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45959.353320949071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45959.353320949071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45959.353320949071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45959.353320949071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45959.353320949071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45959.353320949071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45959.353320949071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45959.353320949071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45959.353320949071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45959.353320949071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45959.353320949071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45959.353320949071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45959.353320949071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45959.353320949071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45959.353320949071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45959.353320949071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45959.353320949071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45959.353320949071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45959.353320949071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45959.353320949071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45959.353320949071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45959.353320949071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45959.353320949071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45959.353320949071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45959.353320949071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45959.353320949071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45959.353320949071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45959.353320949071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45959.353320949071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45959.353320949071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45959.353320949071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45959.353320949071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45959.353320949071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45959.353320949071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45959.353320949071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45959.353320949071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45959.353320949071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45959.353320949071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45959.353320949071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45959.353320949071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45959.353320949071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45959.353320949071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45959.353320949071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45959.353320949071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45959.353320949071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45959.353320949071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45959.353320949071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45959.353320949071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45959.353320949071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45959.353320949071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45959.353320949071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45959.353320949071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45959.353320949071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45959.353320949071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45959.353320949071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45959.353320949071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45959.353320949071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45959.353320949071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45959.353320949071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45959.353320949071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45959.353320949071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45959.353320949071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45959.353320949071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45959.353320949071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45959.353320949071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45959.353320949071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45959.353320949071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45959.353320949071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45959.353320949071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45959.353320949071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45959.353320949071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45959.353320949071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45959.353320949071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45959.353320949071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45959.353320949071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45959.353320949071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45959.353320949071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45959.353320949071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45959.353320949071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45959.353320949071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45959.353320949071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45959.353320949071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45959.353320949071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45959.353320949071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45959.353320949071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45959.353320949071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45959.353320949071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45959.353320949071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45959.353320949071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45959.353320949071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45959.353320949071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45959.353320949071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45959.353320949071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45959.353320949071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45959.353320949071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45959.353320949071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45959.353320949071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45959.353320949071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45959.353320949071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45959.353320949071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45959.353320949071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45959.353320949071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45959.353320949071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45959.353320949071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45959.353320949071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45959.353320949071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45959.353320949071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45959.353320949071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45959.353320949071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45959.353320949071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45959.353320949071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45959.353320949071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45959.353320949071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45959.353320949071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45959.353320949071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45959.353320949071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45959.353320949071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45959.353320949071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45959.353320949071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45959.353320949071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45959.353320949071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45959.353320949071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45959.353320949071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45959.353320949071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45959.353320949071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45959.353320949071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45959.353320949071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45959.353320949071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45959.353320949071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45959.353320949071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45959.353320949071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45959.353320949071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45959.353320949071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45959.353320949071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45959.353320949071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45959.353320949071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45959.353320949071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45959.353320949071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45959.353320949071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45959.353320949071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45959.353320949071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45959.353320949071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45959.353320949071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45959.353320949071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45959.353320949071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45959.353320949071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45959.353320949071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45959.353320949071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45959.353320949071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45959.353320949071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45959.353320949071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45959.353320949071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45959.353320949071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45959.353320949071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45959.353320949071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45959.353320949071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45959.353320949071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45959.353320949071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45959.353320949071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45959.353320949071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45959.353320949071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45959.353320949071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45959.353320949071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45959.353320949071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45959.353320949071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45959.353320949071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45959.353320949071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45959.353320949071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45959.353320949071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45959.353320949071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45959.353320949071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45959.353320949071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45959.353320949071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45959.353320949071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45959.353320949071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45959.353320949071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45959.353320949071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45959.353320949071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45959.353320949071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45959.353320949071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45959.353320949071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45959.353320949071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45959.353320949071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45959.353320949071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45959.353320949071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45959.353320949071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45959.353320949071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45959.353320949071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45959.353320949071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45959.353320949071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45959.353320949071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45959.353320949071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45959.353320949071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45959.353320949071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45959.353320949071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45959.353320949071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45959.353320949071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45959.353320949071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45959.353320949071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45959.353320949071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45959.353320949071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45959.353320949071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45959.353320949071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45959.353320949071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45959.353320949071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45959.353320949071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45959.353320949071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45959.353320949071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45959.353320949071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45959.353320949071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45959.353320949071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45959.353320949071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45959.353320949071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45959.353320949071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45959.353320949071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45959.353320949071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45959.353320949071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45959.353320949071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45959.353320949071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45959.353320949071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45959.353320949071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45959.353320949071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45959.353320949071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45959.353320949071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45959.353320949071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45959.353320949071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45959.353320949071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45959.353320949071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45959.353320949071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45959.353320949071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45959.353320949071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45959.353320949071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45959.353320949071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45959.353320949071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45959.353320949071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45959.353320949071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45959.353320949071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45959.353320949071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45959.353320949071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45959.353320949071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45959.353320949071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45959.353320949071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45959.353320949071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45959.353320949071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45959.353320949071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45959.353320949071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45959.353320949071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45959.353320949071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45959.353320949071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45959.353320949071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45959.353320949071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45959.353320949071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45959.353320949071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45959.353320949071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45959.353320949071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45959.353320949071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45959.353320949071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45959.353320949071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45959.353320949071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45959.353320949071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45959.353320949071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255.87260335647443</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0.42901539351441897</v>
      </c>
      <c r="H3" s="123">
        <v>45958.887465277781</v>
      </c>
      <c r="I3" s="119" t="str">
        <f>IFERROR(VLOOKUP(D3,DB!A:F,6,0),"")</f>
        <v>SCECO</v>
      </c>
      <c r="J3" s="119" t="str">
        <f>IFERROR(VLOOKUP(D3,DB!A:G,7,0),"")</f>
        <v>In progress</v>
      </c>
      <c r="K3" s="125" t="s">
        <v>39122</v>
      </c>
      <c r="L3" s="121" t="str">
        <f>IFERROR(VLOOKUP(D3,DB!A:I,9,0),"")</f>
        <v>Latis</v>
      </c>
    </row>
    <row r="4" spans="1:16" ht="15" customHeight="1">
      <c r="A4" s="119"/>
      <c r="B4" s="119" t="str">
        <f>IFERROR(VLOOKUP(D4,DB!A:K,11,0),"")</f>
        <v/>
      </c>
      <c r="C4" s="120"/>
      <c r="D4" s="94"/>
      <c r="E4" s="98"/>
      <c r="F4" s="123"/>
      <c r="G4" s="124">
        <f ca="1">IFERROR(NOW()-F4,"")</f>
        <v>45959.353320949071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45959.353320949071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45959.353320949071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45959.353320949071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45959.353320949071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45959.353320949071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45959.353320949071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45959.353320949071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45959.353320949071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45959.353320949071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45959.353320949071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45959.353320949071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45959.353320949071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45959.353320949071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45959.353320949071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45959.353320949071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45959.353320949071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45959.353320949071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45959.353320949071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45959.353320949071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45959.353320949071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45959.353320949071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45959.353320949071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45959.353320949071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45959.353320949071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45959.353320949071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45959.353320949071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45959.353320949071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45959.353320949071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45959.353320949071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45959.353320949071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45959.353320949071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45959.353320949071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45959.353320949071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45959.353320949071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45959.353320949071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45959.353320949071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45959.353320949071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45959.353320949071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45959.353320949071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45959.353320949071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45959.353320949071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45959.353320949071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45959.353320949071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45959.353320949071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45959.353320949071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45959.353320949071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45959.353320949071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45959.353320949071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45959.353320949071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45959.353320949071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45959.353320949071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45959.353320949071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45959.353320949071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45959.353320949071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45959.353320949071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45959.353320949071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45959.353320949071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45959.353320949071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45959.353320949071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45959.353320949071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45959.353320949071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45959.353320949071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45959.353320949071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45959.353320949071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45959.353320949071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45959.353320949071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45959.353320949071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45959.353320949071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45959.353320949071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45959.353320949071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45959.353320949071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45959.353320949071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45959.353320949071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45959.353320949071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45959.353320949071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45959.353320949071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45959.353320949071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45959.353320949071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45959.353320949071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45959.353320949071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45959.353320949071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45959.353320949071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45959.353320949071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45959.353320949071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45959.353320949071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45959.353320949071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45959.353320949071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45959.353320949071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45959.353320949071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45959.353320949071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45959.353320949071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45959.353320949071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45959.353320949071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45959.353320949071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45959.353320949071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45959.353320949071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45959.353320949071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45959.353320949071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45959.353320949071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45959.353320949071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45959.353320949071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45959.353320949071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45959.353320949071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45959.353320949071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45959.353320949071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45959.353320949071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45959.353320949071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45959.353320949071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45959.353320949071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45959.353320949071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45959.353320949071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45959.353320949071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45959.353320949071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45959.353320949071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45959.353320949071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45959.353320949071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45959.353320949071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45959.353320949071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45959.353320949071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45959.353320949071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45959.353320949071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45959.353320949071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45959.353320949071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45959.353320949071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45959.353320949071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45959.353320949071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45959.353320949071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45959.353320949071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45959.353320949071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45959.353320949071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45959.353320949071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45959.353320949071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45959.353320949071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45959.353320949071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45959.353320949071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45959.353320949071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45959.353320949071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45959.353320949071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45959.353320949071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45959.353320949071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45959.353320949071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45959.353320949071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45959.353320949071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45959.353320949071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45959.353320949071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45959.353320949071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45959.353320949071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45959.353320949071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45959.353320949071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45959.353320949071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45959.353320949071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45959.353320949071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45959.353320949071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45959.353320949071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45959.353320949071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45959.353320949071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45959.353320949071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45959.353320949071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45959.353320949071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45959.353320949071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45959.353320949071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45959.353320949071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45959.353320949071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45959.353320949071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45959.353320949071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45959.353320949071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45959.353320949071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45959.353320949071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45959.353320949071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45959.353320949071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45959.353320949071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45959.353320949071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45959.353320949071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45959.353320949071</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45959.353320949071</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67.52126076388231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33.164443634253985</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10.692209837958217</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0.26502233796054497</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45959.353320949071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45959.353320949071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45959.353320949071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45959.353320949071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45959.353320949071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45959.353320949071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45959.353320949071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45959.353320949071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45959.353320949071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45959.353320949071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45959.353320949071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45959.353320949071</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45959.353320949071</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45959.353320949071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45959.353320949071</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45959.353320949071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45959.353320949071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45959.353320949071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45959.353320949071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45959.353320949071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45959.353320949071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45959.353320949071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45959.353320949071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45959.353320949071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45959.353320949071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45959.353320949071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45959.353320949071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45959.353320949071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45959.353320949071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45959.353320949071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45959.353320949071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45959.353320949071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45959.353320949071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45959.353320949071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45959.353320949071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45959.353320949071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45959.353320949071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45959.353320949071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45959.353320949071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45959.353320949071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45959.353320949071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45959.353320949071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45959.353320949071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45959.353320949071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45959.353320949071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45959.353320949071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45959.353320949071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45959.353320949071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45959.353320949071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45959.353320949071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45959.353320949071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45959.353320949071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45959.353320949071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45959.353320949071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45959.353320949071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45959.353320949071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45959.353320949071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45959.353320949071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45959.353320949071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45959.353320949071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45959.353320949071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45959.353320949071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45959.353320949071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45959.353320949071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45959.353320949071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45959.353320949071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45959.353320949071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45959.353320949071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45959.353320949071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45959.353320949071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45959.353320949071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45959.353320949071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45959.353320949071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45959.353320949071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45959.353320949071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45959.353320949071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45959.353320949071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45959.353320949071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45959.353320949071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45959.353320949071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45959.353320949071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45959.353320949071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45959.353320949071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45959.353320949071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45959.353320949071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45959.353320949071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45959.353320949071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45959.353320949071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45959.353320949071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45959.353320949071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45959.353320949071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45959.353320949071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45959.353320949071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45959.353320949071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45959.353320949071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45959.353320949071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45959.353320949071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45959.353320949071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45959.353320949071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45959.353320949071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45959.353320949071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45959.353320949071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45959.353320949071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45959.353320949071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45959.353320949071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45959.353320949071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45959.353320949071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45959.353320949071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45959.353320949071</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45959.353320949071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45959.353320949071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45959.353320949071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45959.353320949071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45959.353320949071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45959.353320949071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45959.353320949071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45959.353320949071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45959.353320949071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45959.353320949071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45959.353320949071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45959.353320949071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45959.353320949071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45959.353320949071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45959.353320949071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45959.353320949071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45959.353320949071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45959.353320949071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45959.353320949071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45959.353320949071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45959.353320949071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45959.353320949071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45959.353320949071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45959.353320949071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45959.353320949071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45959.353320949071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45959.353320949071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45959.353320949071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45959.353320949071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45959.353320949071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45959.353320949071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45959.353320949071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45959.353320949071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45959.353320949071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45959.353320949071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45959.353320949071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45959.353320949071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45959.353320949071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45959.353320949071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45959.353320949071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45959.353320949071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45959.353320949071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45959.353320949071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45959.353320949071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45959.353320949071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45959.353320949071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45959.353320949071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45959.353320949071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45959.353320949071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45959.353320949071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45959.353320949071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45959.353320949071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45959.353320949071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45959.353320949071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45959.353320949071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45959.353320949071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45959.353320949071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45959.353320949071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45959.353320949071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45959.353320949071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45959.353320949071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45959.353320949071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45959.353320949071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45959.353320949071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45959.353320949071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45959.353320949071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45959.353320949071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45959.353320949071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45959.353320949071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45959.353320949071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45959.353320949071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45959.353320949071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45959.353320949071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45959.353320949071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45959.353320949071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45959.353320949071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45959.353320949071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45959.353320949071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45959.353320949071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45959.353320949071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45959.353320949071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45959.353320949071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45959.353320949071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45959.353320949071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45959.353320949071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45959.353320949071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45959.353320949071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45959.353320949071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45959.353320949071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45959.353320949071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45959.353320949071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45959.353320949071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45959.353320949071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45959.353320949071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45959.353320949071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45959.353320949071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45959.353320949071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45959.353320949071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45959.353320949071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45959.353320949071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45959.353320949071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45959.353320949071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45959.353320949071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45959.353320949071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45959.353320949071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45959.353320949071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45959.353320949071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45959.353320949071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45959.353320949071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45959.353320949071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45959.353320949071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45959.353320949071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45959.353320949071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45959.353320949071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45959.353320949071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45959.353320949071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45959.353320949071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45959.353320949071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45959.353320949071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45959.353320949071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45959.353320949071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45959.353320949071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45959.353320949071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45959.353320949071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45959.353320949071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45959.353320949071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45959.353320949071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45959.353320949071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45959.353320949071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45959.353320949071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45959.353320949071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45959.353320949071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45959.353320949071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45959.353320949071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45959.353320949071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45959.353320949071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45959.353320949071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45959.353320949071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45959.353320949071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45959.353320949071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45959.353320949071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45959.353320949071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45959.353320949071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45959.353320949071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45959.353320949071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45959.353320949071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45959.353320949071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45959.353320949071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45959.353320949071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45959.353320949071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45959.353320949071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45959.353320949071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45959.353320949071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45959.353320949071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45959.353320949071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45959.353320949071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45959.353320949071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45959.353320949071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45959.353320949071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45959.353320949071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45959.353320949071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45959.353320949071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45959.353320949071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45959.353320949071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45959.353320949071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45959.353320949071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45959.353320949071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45959.353320949071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45959.353320949071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45959.353320949071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45959.353320949071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45959.353320949071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45959.353320949071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45959.353320949071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45959.353320949071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45959.353320949071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45959.353320949071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45959.353320949071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45959.353320949071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45959.353320949071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45959.353320949071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45959.353320949071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45959.353320949071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45959.353320949071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45959.353320949071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45959.353320949071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45959.353320949071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45959.353320949071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45959.353320949071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45959.353320949071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45959.353320949071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45959.353320949071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45959.353320949071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45959.353320949071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45959.353320949071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45959.353320949071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45959.353320949071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45959.353320949071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45959.353320949071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45959.353320949071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45959.353320949071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45959.353320949071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45959.353320949071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45959.353320949071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45959.353320949071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45959.353320949071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45959.353320949071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45959.353320949071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45959.353320949071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45959.353320949071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45959.353320949071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45959.353320949071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45959.353320949071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45959.353320949071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45959.353320949071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45959.353320949071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45959.353320949071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45959.353320949071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45959.353320949071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45959.353320949071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45959.353320949071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45959.353320949071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45959.353320949071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45959.353320949071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45959.353320949071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45959.353320949071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45959.353320949071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45959.353320949071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45959.353320949071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45959.353320949071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45959.353320949071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45959.353320949071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45959.353320949071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45959.353320949071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45959.353320949071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45959.353320949071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45959.353320949071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45959.353320949071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45959.353320949071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45959.353320949071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45959.353320949071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45959.353320949071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45959.353320949071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45959.353320949071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45959.353320949071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45959.353320949071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45959.353320949071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45959.353320949071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45959.353320949071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45959.353320949071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45959.353320949071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45959.353320949071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45959.353320949071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45959.353320949071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45959.353320949071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45959.353320949071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45959.353320949071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45959.353320949071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45959.353320949071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45959.353320949071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45959.353320949071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45959.353320949071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45959.353320949071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45959.353320949071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45959.353320949071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45959.353320949071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45959.353320949071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45959.353320949071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45959.353320949071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45959.353320949071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45959.353320949071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45959.353320949071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45959.353320949071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45959.353320949071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45959.353320949071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45959.353320949071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45959.353320949071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45959.353320949071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45959.353320949071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45959.353320949071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45959.353320949071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45959.353320949071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45959.353320949071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45959.353320949071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45959.353320949071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45959.353320949071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45959.353320949071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45959.353320949071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45959.353320949071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45959.353320949071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45959.353320949071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45959.353320949071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45959.353320949071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45959.353320949071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45959.353320949071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45959.353320949071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45959.353320949071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45959.353320949071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45959.353320949071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45959.353320949071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45959.353320949071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45959.353320949071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45959.353320949071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45959.353320949071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45959.353320949071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45959.353320949071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45959.353320949071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45959.353320949071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45959.353320949071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45959.353320949071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45959.353320949071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45959.353320949071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45959.353320949071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45959.353320949071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45959.353320949071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45959.353320949071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45959.353320949071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45959.353320949071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45959.353320949071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45959.353320949071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45959.353320949071</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6.6689004626823589E-2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45959.353320949071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45959.353320949071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45959.353320949071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45959.353320949071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45959.353320949071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45959.353320949071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45959.353320949071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45959.353320949071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45959.353320949071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45959.353320949071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45959.353320949071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45959.353320949071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45959.353320949071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45959.353320949071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45959.353320949071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45959.353320949071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45959.353320949071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45959.353320949071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45959.353320949071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45959.353320949071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45959.353320949071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45959.353320949071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45959.353320949071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45959.353320949071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45959.353320949071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45959.353320949071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45959.353320949071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45959.353320949071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45959.353320949071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45959.353320949071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45959.353320949071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45959.353320949071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45959.353320949071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45959.353320949071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45959.353320949071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45959.353320949071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45959.353320949071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45959.353320949071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45959.353320949071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45959.353320949071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45959.353320949071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45959.353320949071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45959.353320949071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45959.353320949071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45959.353320949071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45959.353320949071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45959.353320949071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45959.353320949071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45959.353320949071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45959.353320949071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45959.353320949071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45959.353320949071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45959.353320949071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45959.353320949071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45959.353320949071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45959.353320949071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45959.353320949071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45959.353320949071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45959.353320949071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45959.353320949071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45959.353320949071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45959.353320949071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45959.353320949071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45959.353320949071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45959.353320949071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45959.353320949071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45959.353320949071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45959.353320949071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45959.353320949071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45959.353320949071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45959.353320949071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45959.353320949071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45959.353320949071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45959.353320949071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45959.353320949071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45959.353320949071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45959.353320949071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45959.353320949071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45959.353320949071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45959.353320949071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45959.353320949071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45959.353320949071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45959.353320949071</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2025-10-29T05:29:15Z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