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48" documentId="120_S{2AC9BD13-BADA-5192-A53E-5A8FF88502F6}" xr6:coauthVersionLast="47" xr6:coauthVersionMax="47" xr10:uidLastSave="{E563D81B-1799-4BCF-86C2-C6B8E6976B24}"/>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<sst xmlns="http://schemas.openxmlformats.org/spreadsheetml/2006/main" count="180287" uniqueCount="39128">
  <si>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</si>
  <si>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</si>
  <si>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</si>
  <si>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</si>
  <si>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</si>
  <si>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</si>
  <si>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</si>
  <si>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</si>
  <si>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</si>
  <si>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</si>
  <si>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</si>
  <si>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</si>
  <si>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</si>
  <si>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</si>
  <si>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</si>
  <si>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</si>
  <si>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</si>
  <si>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</si>
  <si>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</si>
  <si>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</si>
  <si>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</si>
  <si>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</si>
  <si>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</si>
  <si>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</si>
  <si>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</si>
  <si>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</si>
  <si>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</si>
  <si>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</si>
  <si>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</si>
  <si>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</si>
  <si>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</si>
  <si>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</si>
  <si>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</si>
  <si>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</si>
  <si>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</si>
  <si>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</si>
  <si>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</si>
  <si>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</si>
  <si>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</si>
  <si>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</si>
  <si>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</si>
  <si>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</si>
  <si>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</si>
  <si>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</si>
  <si>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</si>
  <si>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</si>
  <si>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</si>
  <si>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</si>
  <si>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</si>
  <si>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</si>
  <si>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</si>
  <si>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</si>
  <si>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</si>
  <si>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</si>
  <si>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</si>
  <si>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</si>
  <si>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</si>
  <si>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</si>
  <si>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</si>
  <si>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</si>
  <si>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</si>
  <si>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</si>
  <si>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</si>
  <si>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</si>
  <si>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</si>
  <si>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</si>
  <si>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</si>
  <si>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</si>
  <si>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</si>
  <si>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</si>
  <si>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</si>
  <si>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</si>
  <si>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</si>
  <si>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</si>
  <si>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</si>
  <si>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</si>
  <si>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</si>
  <si>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</si>
  <si>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</si>
  <si>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</si>
  <si>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</si>
  <si>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</si>
  <si>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</si>
  <si>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</si>
  <si>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</si>
  <si>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</si>
  <si>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</si>
  <si>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</si>
  <si>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</si>
  <si>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</si>
  <si>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</si>
  <si>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</si>
  <si>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</si>
  <si>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</si>
  <si>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</si>
  <si>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</si>
  <si>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</si>
  <si>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</si>
  <si>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</si>
  <si>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</si>
  <si>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</si>
  <si>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</si>
  <si>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</si>
  <si>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</si>
  <si>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</si>
  <si>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</si>
  <si>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</si>
  <si>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</si>
  <si>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</si>
  <si>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</si>
  <si>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</si>
  <si>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</si>
  <si>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</si>
  <si>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</si>
  <si>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</si>
  <si>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</si>
  <si>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</si>
  <si>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</si>
  <si>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</si>
  <si>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</si>
  <si>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</si>
  <si>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</si>
  <si>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</si>
  <si>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</si>
  <si>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</si>
  <si>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</si>
  <si>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</si>
  <si>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</si>
  <si>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</si>
  <si>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</si>
  <si>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</si>
  <si>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</si>
  <si>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</si>
  <si>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</si>
  <si>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</si>
  <si>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</si>
  <si>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</si>
  <si>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</si>
  <si>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</si>
  <si>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</si>
  <si>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</si>
  <si>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</si>
  <si>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</si>
  <si>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</si>
  <si>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</si>
  <si>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</si>
  <si>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</si>
  <si>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</si>
  <si>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</si>
  <si>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</si>
  <si>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</si>
  <si>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</si>
  <si>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</si>
  <si>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</si>
  <si>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</si>
  <si>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</si>
  <si>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</si>
  <si>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</si>
  <si>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</si>
  <si>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</si>
  <si>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</si>
  <si>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</si>
  <si>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</si>
  <si>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</si>
  <si>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</si>
  <si>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</si>
  <si>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</si>
  <si>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</si>
  <si>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</si>
  <si>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</si>
  <si>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</si>
  <si>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</si>
  <si>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</si>
  <si>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</si>
  <si>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</si>
  <si>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</si>
  <si>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</si>
  <si>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</si>
  <si>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</si>
  <si>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</si>
  <si>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</si>
  <si>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</si>
  <si>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</si>
  <si>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</si>
  <si>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</si>
  <si>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</si>
  <si>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</si>
  <si>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</si>
  <si>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</si>
  <si>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</si>
  <si>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</si>
  <si>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</si>
  <si>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</si>
  <si>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</si>
  <si>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</si>
  <si>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</si>
  <si>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</si>
  <si>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</si>
  <si>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</si>
  <si>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</si>
  <si>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</si>
  <si>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</si>
  <si>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</si>
  <si>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</si>
  <si>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</si>
  <si>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</si>
  <si>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</si>
  <si>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</si>
  <si>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</si>
  <si>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</si>
  <si>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</si>
  <si>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</si>
  <si>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</si>
  <si>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</si>
  <si>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</si>
  <si>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</si>
  <si>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</si>
  <si>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</si>
  <si>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</si>
  <si>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</si>
  <si>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</si>
  <si>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</si>
  <si>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</si>
  <si>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</si>
  <si>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</si>
  <si>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</si>
  <si>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</si>
  <si>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</si>
  <si>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</si>
  <si>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</si>
  <si>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</si>
  <si>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</si>
  <si>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</si>
  <si>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</si>
  <si>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</si>
  <si>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</si>
  <si>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</si>
  <si>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</si>
  <si>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</si>
  <si>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</si>
  <si>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</si>
  <si>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</si>
  <si>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</si>
  <si>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</si>
  <si>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</si>
  <si>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</si>
  <si>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</si>
  <si>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</si>
  <si>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</si>
  <si>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</si>
  <si>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</si>
  <si>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</si>
  <si>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</si>
  <si>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</si>
  <si>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</si>
  <si>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</si>
  <si>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</si>
  <si>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</si>
  <si>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</si>
  <si>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</si>
  <si>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</si>
  <si>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</si>
  <si>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</si>
  <si>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</si>
  <si>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</si>
  <si>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</si>
  <si>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</si>
  <si>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</si>
  <si>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</si>
  <si>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</si>
  <si>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</si>
  <si>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</si>
  <si>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</si>
  <si>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</si>
  <si>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</si>
  <si>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</si>
  <si>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</si>
  <si>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</si>
  <si>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</si>
  <si>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</si>
  <si>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</si>
  <si>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</si>
  <si>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</si>
  <si>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</si>
  <si>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</si>
  <si>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</si>
  <si>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</si>
  <si>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</si>
  <si>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</si>
  <si>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</si>
  <si>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</si>
  <si>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</si>
  <si>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</si>
  <si>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</si>
  <si>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</si>
  <si>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</si>
  <si>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</si>
  <si>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</si>
  <si>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</si>
  <si>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</si>
  <si>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</si>
  <si>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</si>
  <si>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</si>
  <si>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</si>
  <si>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</si>
  <si>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</si>
  <si>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</si>
  <si>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</si>
  <si>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</si>
  <si>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</si>
  <si>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</si>
  <si>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</si>
  <si>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</si>
  <si>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</si>
  <si>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</si>
  <si>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</si>
  <si>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</si>
  <si>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</si>
  <si>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</si>
  <si>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</si>
  <si>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</si>
  <si>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</si>
  <si>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</si>
  <si>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</si>
  <si>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</si>
  <si>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</si>
  <si>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</si>
  <si>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</si>
  <si>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</si>
  <si>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</si>
  <si>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</si>
  <si>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</si>
  <si>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</si>
  <si>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</si>
  <si>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</si>
  <si>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</si>
  <si>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</si>
  <si>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</si>
  <si>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</si>
  <si>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</si>
  <si>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</si>
  <si>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</si>
  <si>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</si>
  <si>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</si>
  <si>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</si>
  <si>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</si>
  <si>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</si>
  <si>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</si>
  <si>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</si>
  <si>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</si>
  <si>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</si>
  <si>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</si>
  <si>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</si>
  <si>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</si>
  <si>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</si>
  <si>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</si>
  <si>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</si>
  <si>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</si>
  <si>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</si>
  <si>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</si>
  <si>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</si>
  <si>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</si>
  <si>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</si>
  <si>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</si>
  <si>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</si>
  <si>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</si>
  <si>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</si>
  <si>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</si>
  <si>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</si>
  <si>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</si>
  <si>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</si>
  <si>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</si>
  <si>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</si>
  <si>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</si>
  <si>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</si>
  <si>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</si>
  <si>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</si>
  <si>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</si>
  <si>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</si>
  <si>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</si>
  <si>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</si>
  <si>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</si>
  <si>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</si>
  <si>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</si>
  <si>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</si>
  <si>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</si>
  <si>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</si>
  <si>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</si>
  <si>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</si>
  <si>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</si>
  <si>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</si>
  <si>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</si>
  <si>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</si>
  <si>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</si>
  <si>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</si>
  <si>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</si>
  <si>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</si>
  <si>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</si>
  <si>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</si>
  <si>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</si>
  <si>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</si>
  <si>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</si>
  <si>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</si>
  <si>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</si>
  <si>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</si>
  <si>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</si>
  <si>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</si>
  <si>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</si>
  <si>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</si>
  <si>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</si>
  <si>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</si>
  <si>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</si>
  <si>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</si>
  <si>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</si>
  <si>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</si>
  <si>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</si>
  <si>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</si>
  <si>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</si>
  <si>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</si>
  <si>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</si>
  <si>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</si>
  <si>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</si>
  <si>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</si>
  <si>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</si>
  <si>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</si>
  <si>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</si>
  <si>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</si>
  <si>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</si>
  <si>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</si>
  <si>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</si>
  <si>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</si>
  <si>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</si>
  <si>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</si>
  <si>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</si>
  <si>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</si>
  <si>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</si>
  <si>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</si>
  <si>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</si>
  <si>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</si>
  <si>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</si>
  <si>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</si>
  <si>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</si>
  <si>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</si>
  <si>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</si>
  <si>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</si>
  <si>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</si>
  <si>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</si>
  <si>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</si>
  <si>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</si>
  <si>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</si>
  <si>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</si>
  <si>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</si>
  <si>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</si>
  <si>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</si>
  <si>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</si>
  <si>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</si>
  <si>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</si>
  <si>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</si>
  <si>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</si>
  <si>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</si>
  <si>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</si>
  <si>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</si>
  <si>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</si>
  <si>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</si>
  <si>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</si>
  <si>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</si>
  <si>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</si>
  <si>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</si>
  <si>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</si>
  <si>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</si>
  <si>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</si>
  <si>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</si>
  <si>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</si>
  <si>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</si>
  <si>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</si>
  <si>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</si>
  <si>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</si>
  <si>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</si>
  <si>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</si>
  <si>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</si>
  <si>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</si>
  <si>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</si>
  <si>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</si>
  <si>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</si>
  <si>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</si>
  <si>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</si>
  <si>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</si>
  <si>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</si>
  <si>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</si>
  <si>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</si>
  <si>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</si>
  <si>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</si>
  <si>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</si>
  <si>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</si>
  <si>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</si>
  <si>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</si>
  <si>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</si>
  <si>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</si>
  <si>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</si>
  <si>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</si>
  <si>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</si>
  <si>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</si>
  <si>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</si>
  <si>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</si>
  <si>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</si>
  <si>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</si>
  <si>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</si>
  <si>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</si>
  <si>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</si>
  <si>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</si>
  <si>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</si>
  <si>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</si>
  <si>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</si>
  <si>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</si>
  <si>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</si>
  <si>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</si>
  <si>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</si>
  <si>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</si>
  <si>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</si>
  <si>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</si>
  <si>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</si>
  <si>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</si>
  <si>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</si>
  <si>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</si>
  <si>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</si>
  <si>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</si>
  <si>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</si>
  <si>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</si>
  <si>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</si>
  <si>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</si>
  <si>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</si>
  <si>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</si>
  <si>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</si>
  <si>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</si>
  <si>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</si>
  <si>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</si>
  <si>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</si>
  <si>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</si>
  <si>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</si>
  <si>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</si>
  <si>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</si>
  <si>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</si>
  <si>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</si>
  <si>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</si>
  <si>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</si>
  <si>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</si>
  <si>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</si>
  <si>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</si>
  <si>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</si>
  <si>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</si>
  <si>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</si>
  <si>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</si>
  <si>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</si>
  <si>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</si>
  <si>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</si>
  <si>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</si>
  <si>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</si>
  <si>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</si>
  <si>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</si>
  <si>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</si>
  <si>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</si>
  <si>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</si>
  <si>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</si>
  <si>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</si>
  <si>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</si>
  <si>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</si>
  <si>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</si>
  <si>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</si>
  <si>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</si>
  <si>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</si>
  <si>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</si>
  <si>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</si>
  <si>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</si>
  <si>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</si>
  <si>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</si>
  <si>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</si>
  <si>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</si>
  <si>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</si>
  <si>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</si>
  <si>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</si>
  <si>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</si>
  <si>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</si>
  <si>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</si>
  <si>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</si>
  <si>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</si>
  <si>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</si>
  <si>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</si>
  <si>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</si>
  <si>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</si>
  <si>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</si>
  <si>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</si>
  <si>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</si>
  <si>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</si>
  <si>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</si>
  <si>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</si>
  <si>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</si>
  <si>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</si>
  <si>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</si>
  <si>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</si>
  <si>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</si>
  <si>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</si>
  <si>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</si>
  <si>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</si>
  <si>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</si>
  <si>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</si>
  <si>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</si>
  <si>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</si>
  <si>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</si>
  <si>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</si>
  <si>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</si>
  <si>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</si>
  <si>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</si>
  <si>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</si>
  <si>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</si>
  <si>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</si>
  <si>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</si>
  <si>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</si>
  <si>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</si>
  <si>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</si>
  <si>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</si>
  <si>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</si>
  <si>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</si>
  <si>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</si>
  <si>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</si>
  <si>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</si>
  <si>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</si>
  <si>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</si>
  <si>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</si>
  <si>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</si>
  <si>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</si>
  <si>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</si>
  <si>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</si>
  <si>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</si>
  <si>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</si>
  <si>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</si>
  <si>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</si>
  <si>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</si>
  <si>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</si>
  <si>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</si>
  <si>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</si>
  <si>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</si>
  <si>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</si>
  <si>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</si>
  <si>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</si>
  <si>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</si>
  <si>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</si>
  <si>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</si>
  <si>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</si>
  <si>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</si>
  <si>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</si>
  <si>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</si>
  <si>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</si>
  <si>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</si>
  <si>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</si>
  <si>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</si>
  <si>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</si>
  <si>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</si>
  <si>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</si>
  <si>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</si>
  <si>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</si>
  <si>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</si>
  <si>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</si>
  <si>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</si>
  <si>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</si>
  <si>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</si>
  <si>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</si>
  <si>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</si>
  <si>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</si>
  <si>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</si>
  <si>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</si>
  <si>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</si>
  <si>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</si>
  <si>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</si>
  <si>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</si>
  <si>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</si>
  <si>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</si>
  <si>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</si>
  <si>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</si>
  <si>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</si>
  <si>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</si>
  <si>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</si>
  <si>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</si>
  <si>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</si>
  <si>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</si>
  <si>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</si>
  <si>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</si>
  <si>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</si>
  <si>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</si>
  <si>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</si>
  <si>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</si>
  <si>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</si>
  <si>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</si>
  <si>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</si>
  <si>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</si>
  <si>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</si>
  <si>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</si>
  <si>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</si>
  <si>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</si>
  <si>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</si>
  <si>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</si>
  <si>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</si>
  <si>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</si>
  <si>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</si>
  <si>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</si>
  <si>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</si>
  <si>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</si>
  <si>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</si>
  <si>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</si>
  <si>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</si>
  <si>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</si>
  <si>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</si>
  <si>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</si>
  <si>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</si>
  <si>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</si>
  <si>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</si>
  <si>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</si>
  <si>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</si>
  <si>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</si>
  <si>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</si>
  <si>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</si>
  <si>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</si>
  <si>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</si>
  <si>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</si>
  <si>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</si>
  <si>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</si>
  <si>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</si>
  <si>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</si>
  <si>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</si>
  <si>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</si>
  <si>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</si>
  <si>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</si>
  <si>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</si>
  <si>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</si>
  <si>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</si>
  <si>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</si>
  <si>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</si>
  <si>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</si>
  <si>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</si>
  <si>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</si>
  <si>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</si>
  <si>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</si>
  <si>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</si>
  <si>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</si>
  <si>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</si>
  <si>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</si>
  <si>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</si>
  <si>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</si>
  <si>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</si>
  <si>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</si>
  <si>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</si>
  <si>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</si>
  <si>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</si>
  <si>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</si>
  <si>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</si>
  <si>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</si>
  <si>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</si>
  <si>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</si>
  <si>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</si>
  <si>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</si>
  <si>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</si>
  <si>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</si>
  <si>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</si>
  <si>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</si>
  <si>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</si>
  <si>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</si>
  <si>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</si>
  <si>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</si>
  <si>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</si>
  <si>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</si>
  <si>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</si>
  <si>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</si>
  <si>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</si>
  <si>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</si>
  <si>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</si>
  <si>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</si>
  <si>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</si>
  <si>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</si>
  <si>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</si>
  <si>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</si>
  <si>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</si>
  <si>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</si>
  <si>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</si>
  <si>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</si>
  <si>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</si>
  <si>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</si>
  <si>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</si>
  <si>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</si>
  <si>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</si>
  <si>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</si>
  <si>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</si>
  <si>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</si>
  <si>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</si>
  <si>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</si>
  <si>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</si>
  <si>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</si>
  <si>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</si>
  <si>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</si>
  <si>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</si>
  <si>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</si>
  <si>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</si>
  <si>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</si>
  <si>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</si>
  <si>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</si>
  <si>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</si>
  <si>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</si>
  <si>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</si>
  <si>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</si>
  <si>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</si>
  <si>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</si>
  <si>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</si>
  <si>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</si>
  <si>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</si>
  <si>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</si>
  <si>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</si>
  <si>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</si>
  <si>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</si>
  <si>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</si>
  <si>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</si>
  <si>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</si>
  <si>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</si>
  <si>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</si>
  <si>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</si>
  <si>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</si>
  <si>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</si>
  <si>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</si>
  <si>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</si>
  <si>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</si>
  <si>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</si>
  <si>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</si>
  <si>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</si>
  <si>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</si>
  <si>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</si>
  <si>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</si>
  <si>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</si>
  <si>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</si>
  <si>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</si>
  <si>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</si>
  <si>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</si>
  <si>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</si>
  <si>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</si>
  <si>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</si>
  <si>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</si>
  <si>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</si>
  <si>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</si>
  <si>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</si>
  <si>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</si>
  <si>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</si>
  <si>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</si>
  <si>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</si>
  <si>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</si>
  <si>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</si>
  <si>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</si>
  <si>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</si>
  <si>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</si>
  <si>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</si>
  <si>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</si>
  <si>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</si>
  <si>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</si>
  <si>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</si>
  <si>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</si>
  <si>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</si>
  <si>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</si>
  <si>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</si>
  <si>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</si>
  <si>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</si>
  <si>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</si>
  <si>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</si>
  <si>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</si>
  <si>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</si>
  <si>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</si>
  <si>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</si>
  <si>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</si>
  <si>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</si>
  <si>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</si>
  <si>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</si>
  <si>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</si>
  <si>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</si>
  <si>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</si>
  <si>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</si>
  <si>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</si>
  <si>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</si>
  <si>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</si>
  <si>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</si>
  <si>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</si>
  <si>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</si>
  <si>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</si>
  <si>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</si>
  <si>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</si>
  <si>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</si>
  <si>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</si>
  <si>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</si>
  <si>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</si>
  <si>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</si>
  <si>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</si>
  <si>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</si>
  <si>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</si>
  <si>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</si>
  <si>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</si>
  <si>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</si>
  <si>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</si>
  <si>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</si>
  <si>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</si>
  <si>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</si>
  <si>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</si>
  <si>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</si>
  <si>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</si>
  <si>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</si>
  <si>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</si>
  <si>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</si>
  <si>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</si>
  <si>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</si>
  <si>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</si>
  <si>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</si>
  <si>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</si>
  <si>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</si>
  <si>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</si>
  <si>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</si>
  <si>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</si>
  <si>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</si>
  <si>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</si>
  <si>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</si>
  <si>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</si>
  <si>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</si>
  <si>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</si>
  <si>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</si>
  <si>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</si>
  <si>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</si>
  <si>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</si>
  <si>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</si>
  <si>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</si>
  <si>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</si>
  <si>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</si>
  <si>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</si>
  <si>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</si>
  <si>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</si>
  <si>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</si>
  <si>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</si>
  <si>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</si>
  <si>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</si>
  <si>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</si>
  <si>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</si>
  <si>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</si>
  <si>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</si>
  <si>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</si>
  <si>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</si>
  <si>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</si>
  <si>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</si>
  <si>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</si>
  <si>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</si>
  <si>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</si>
  <si>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</si>
  <si>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</si>
  <si>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</si>
  <si>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</si>
  <si>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</si>
  <si>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</si>
  <si>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</si>
  <si>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</si>
  <si>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</si>
  <si>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</si>
  <si>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</si>
  <si>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</si>
  <si>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</si>
  <si>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</si>
  <si>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</si>
  <si>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</si>
  <si>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</si>
  <si>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</si>
  <si>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</si>
  <si>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</si>
  <si>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</si>
  <si>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</si>
  <si>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</si>
  <si>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</si>
  <si>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</si>
  <si>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</si>
  <si>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</si>
  <si>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</si>
  <si>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</si>
  <si>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</si>
  <si>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</si>
  <si>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</si>
  <si>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</si>
  <si>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</si>
  <si>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</si>
  <si>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</si>
  <si>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</si>
  <si>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</si>
  <si>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</si>
  <si>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</si>
  <si>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</si>
  <si>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</si>
  <si>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</si>
  <si>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</si>
  <si>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</si>
  <si>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</si>
  <si>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</si>
  <si>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</si>
  <si>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</si>
  <si>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</si>
  <si>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</si>
  <si>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</si>
  <si>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</si>
  <si>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</si>
  <si>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</si>
  <si>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</si>
  <si>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</si>
  <si>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</si>
  <si>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</si>
  <si>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</si>
  <si>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</si>
  <si>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</si>
  <si>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</si>
  <si>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</si>
  <si>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</si>
  <si>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</si>
  <si>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</si>
  <si>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</si>
  <si>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</si>
  <si>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</si>
  <si>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</si>
  <si>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</si>
  <si>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</si>
  <si>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</si>
  <si>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</si>
  <si>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</si>
  <si>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</si>
  <si>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</si>
  <si>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</si>
  <si>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</si>
  <si>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</si>
  <si>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</si>
  <si>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</si>
  <si>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</si>
  <si>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</si>
  <si>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</si>
  <si>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</si>
  <si>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</si>
  <si>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</si>
  <si>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</si>
  <si>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</si>
  <si>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</si>
  <si>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</si>
  <si>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</si>
  <si>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</si>
  <si>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</si>
  <si>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</si>
  <si>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</si>
  <si>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</si>
  <si>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</si>
  <si>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</si>
  <si>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</si>
  <si>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</si>
  <si>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</si>
  <si>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</si>
  <si>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</si>
  <si>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</si>
  <si>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</si>
  <si>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</si>
  <si>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</si>
  <si>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</si>
  <si>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</si>
  <si>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</si>
  <si>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</si>
  <si>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</si>
  <si>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</si>
  <si>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</si>
  <si>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</si>
  <si>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</si>
  <si>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</si>
  <si>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</si>
  <si>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</si>
  <si>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</si>
  <si>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</si>
  <si>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</si>
  <si>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</si>
  <si>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</si>
  <si>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</si>
  <si>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</si>
  <si>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</si>
  <si>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</si>
  <si>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</si>
  <si>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</si>
  <si>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</si>
  <si>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</si>
  <si>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</si>
  <si>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</si>
  <si>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</si>
  <si>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</si>
  <si>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</si>
  <si>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</si>
  <si>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</si>
  <si>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</si>
  <si>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</si>
  <si>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</si>
  <si>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</si>
  <si>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</si>
  <si>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</si>
  <si>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</si>
  <si>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</si>
  <si>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</si>
  <si>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</si>
  <si>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</si>
  <si>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</si>
  <si>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</si>
  <si>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</si>
  <si>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</si>
  <si>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</si>
  <si>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</si>
  <si>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</si>
  <si>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</si>
  <si>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</si>
  <si>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</si>
  <si>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</si>
  <si>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</si>
  <si>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</si>
  <si>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</si>
  <si>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</si>
  <si>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</si>
  <si>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</si>
  <si>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</si>
  <si>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</si>
  <si>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</si>
  <si>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</si>
  <si>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</si>
  <si>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</si>
  <si>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</si>
  <si>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</si>
  <si>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</si>
  <si>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</si>
  <si>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</si>
  <si>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</si>
  <si>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</si>
  <si>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</si>
  <si>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</si>
  <si>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</si>
  <si>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</si>
  <si>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</si>
  <si>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</si>
  <si>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</si>
  <si>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</si>
  <si>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</si>
  <si>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</si>
  <si>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</si>
  <si>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</si>
  <si>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</si>
  <si>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</si>
  <si>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</si>
  <si>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</si>
  <si>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</si>
  <si>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</si>
  <si>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</si>
  <si>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</si>
  <si>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</si>
  <si>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</si>
  <si>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</si>
  <si>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</si>
  <si>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</si>
  <si>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</si>
  <si>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</si>
  <si>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</si>
  <si>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</si>
  <si>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</si>
  <si>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</si>
  <si>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</si>
  <si>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</si>
  <si>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</si>
  <si>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</si>
  <si>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</si>
  <si>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</si>
  <si>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</si>
  <si>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</si>
  <si>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</si>
  <si>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</si>
  <si>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</si>
  <si>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</si>
  <si>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</si>
  <si>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</si>
  <si>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</si>
  <si>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</si>
  <si>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</si>
  <si>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</si>
  <si>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</si>
  <si>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</si>
  <si>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</si>
  <si>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</si>
  <si>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</si>
  <si>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</si>
  <si>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</si>
  <si>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</si>
  <si>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</si>
  <si>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</si>
  <si>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</si>
  <si>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</si>
  <si>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</si>
  <si>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</si>
  <si>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</si>
  <si>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</si>
  <si>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</si>
  <si>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</si>
  <si>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</si>
  <si>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</si>
  <si>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</si>
  <si>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</si>
  <si>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</si>
  <si>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</si>
  <si>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</si>
  <si>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</si>
  <si>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</si>
  <si>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</si>
  <si>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</si>
  <si>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</si>
  <si>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</si>
  <si>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</si>
  <si>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</si>
  <si>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</si>
  <si>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</si>
  <si>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</si>
  <si>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</si>
  <si>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</si>
  <si>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</si>
  <si>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</si>
  <si>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</si>
  <si>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</si>
  <si>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</si>
  <si>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</si>
  <si>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</si>
  <si>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</si>
  <si>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</si>
  <si>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</si>
  <si>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</si>
  <si>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</si>
  <si>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</si>
  <si>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</si>
  <si>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</si>
  <si>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</si>
  <si>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</si>
  <si>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</si>
  <si>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</si>
  <si>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</si>
  <si>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</si>
  <si>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</si>
  <si>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</si>
  <si>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</si>
  <si>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</si>
  <si>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</si>
  <si>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</si>
  <si>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</si>
  <si>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</si>
  <si>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</si>
  <si>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</si>
  <si>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</si>
  <si>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</si>
  <si>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</si>
  <si>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</si>
  <si>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</si>
  <si>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</si>
  <si>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</si>
  <si>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</si>
  <si>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</si>
  <si>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</si>
  <si>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</si>
  <si>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</si>
  <si>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</si>
  <si>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</si>
  <si>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</si>
  <si>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</si>
  <si>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</si>
  <si>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</si>
  <si>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</si>
  <si>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</si>
  <si>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</si>
  <si>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</si>
  <si>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</si>
  <si>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</si>
  <si>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</si>
  <si>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</si>
  <si>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</si>
  <si>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</si>
  <si>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</si>
  <si>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</si>
  <si>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</si>
  <si>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</si>
  <si>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</si>
  <si>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</si>
  <si>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</si>
  <si>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</si>
  <si>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</si>
  <si>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</si>
  <si>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</si>
  <si>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</si>
  <si>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</si>
  <si>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</si>
  <si>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</si>
  <si>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</si>
  <si>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</si>
  <si>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</si>
  <si>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</si>
  <si>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</si>
  <si>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</si>
  <si>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</si>
  <si>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</si>
  <si>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</si>
  <si>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</si>
  <si>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</si>
  <si>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</si>
  <si>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</si>
  <si>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</si>
  <si>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</si>
  <si>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</si>
  <si>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</si>
  <si>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</si>
  <si>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</si>
  <si>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</si>
  <si>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</si>
  <si>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</si>
  <si>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</si>
  <si>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</si>
  <si>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</si>
  <si>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</si>
  <si>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</si>
  <si>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</si>
  <si>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</si>
  <si>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</si>
  <si>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</si>
  <si>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</si>
  <si>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</si>
  <si>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</si>
  <si>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</si>
  <si>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</si>
  <si>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</si>
  <si>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</si>
  <si>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</si>
  <si>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</si>
  <si>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</si>
  <si>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</si>
  <si>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</si>
  <si>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</si>
  <si>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</si>
  <si>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</si>
  <si>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</si>
  <si>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</si>
  <si>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</si>
  <si>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</si>
  <si>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</si>
  <si>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</si>
  <si>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</si>
  <si>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</si>
  <si>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</si>
  <si>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</si>
  <si>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</si>
  <si>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</si>
  <si>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</si>
  <si>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</si>
  <si>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</si>
  <si>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</si>
  <si>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</si>
  <si>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</si>
  <si>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</si>
  <si>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</si>
  <si>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</si>
  <si>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</si>
  <si>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</si>
  <si>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</si>
  <si>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</si>
  <si>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</si>
  <si>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</si>
  <si>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</si>
  <si>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</si>
  <si>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</si>
  <si>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</si>
  <si>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</si>
  <si>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</si>
  <si>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</si>
  <si>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</si>
  <si>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</si>
  <si>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</si>
  <si>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</si>
  <si>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</si>
  <si>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</si>
  <si>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</si>
  <si>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</si>
  <si>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</si>
  <si>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</si>
  <si>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</si>
  <si>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</si>
  <si>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</si>
  <si>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</si>
  <si>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</si>
  <si>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</si>
  <si>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</si>
  <si>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</si>
  <si>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</si>
  <si>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</si>
  <si>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</si>
  <si>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</si>
  <si>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</si>
  <si>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</si>
  <si>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</si>
  <si>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</si>
  <si>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</si>
  <si>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</si>
  <si>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</si>
  <si>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</si>
  <si>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</si>
  <si>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</si>
  <si>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</si>
  <si>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</si>
  <si>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</si>
  <si>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</si>
  <si>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</si>
  <si>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</si>
  <si>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</si>
  <si>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</si>
  <si>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</si>
  <si>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</si>
  <si>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</si>
  <si>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</si>
  <si>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</si>
  <si>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</si>
  <si>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</si>
  <si>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</si>
  <si>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</si>
  <si>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</si>
  <si>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</si>
  <si>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</si>
  <si>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</si>
  <si>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</si>
  <si>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</si>
  <si>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</si>
  <si>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</si>
  <si>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</si>
  <si>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</si>
  <si>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</si>
  <si>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</si>
  <si>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</si>
  <si>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</si>
  <si>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</si>
  <si>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</si>
  <si>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</si>
  <si>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</si>
  <si>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</si>
  <si>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</si>
  <si>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</si>
  <si>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</si>
  <si>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</si>
  <si>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</si>
  <si>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</si>
  <si>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</si>
  <si>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</si>
  <si>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</si>
  <si>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</si>
  <si>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</si>
  <si>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</si>
  <si>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</si>
  <si>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</si>
  <si>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</si>
  <si>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</si>
  <si>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</si>
  <si>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</si>
  <si>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</si>
  <si>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</si>
  <si>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</si>
  <si>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</si>
  <si>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</si>
  <si>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</si>
  <si>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</si>
  <si>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</si>
  <si>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</si>
  <si>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</si>
  <si>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</si>
  <si>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</si>
  <si>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</si>
  <si>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</si>
  <si>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</si>
  <si>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</si>
  <si>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</si>
  <si>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</si>
  <si>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</si>
  <si>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</si>
  <si>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</si>
  <si>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</si>
  <si>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</si>
  <si>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</si>
  <si>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</si>
  <si>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</si>
  <si>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</si>
  <si>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</si>
  <si>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</si>
  <si>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</si>
  <si>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</si>
  <si>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</si>
  <si>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</si>
  <si>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</si>
  <si>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</si>
  <si>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</si>
  <si>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</si>
  <si>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</si>
  <si>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</si>
  <si>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</si>
  <si>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</si>
  <si>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</si>
  <si>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</si>
  <si>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</si>
  <si>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</si>
  <si>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</si>
  <si>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</si>
  <si>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</si>
  <si>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</si>
  <si>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</si>
  <si>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</si>
  <si>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</si>
  <si>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</si>
  <si>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</si>
  <si>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</si>
  <si>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</si>
  <si>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</si>
  <si>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</si>
  <si>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</si>
  <si>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</si>
  <si>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</si>
  <si>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</si>
  <si>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</si>
  <si>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</si>
  <si>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</si>
  <si>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</si>
  <si>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</si>
  <si>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</si>
  <si>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</si>
  <si>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</si>
  <si>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</si>
  <si>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</si>
  <si>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</si>
  <si>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</si>
  <si>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</si>
  <si>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</si>
  <si>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</si>
  <si>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</si>
  <si>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</si>
  <si>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</si>
  <si>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</si>
  <si>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</si>
  <si>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</si>
  <si>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</si>
  <si>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</si>
  <si>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</si>
  <si>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</si>
  <si>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</si>
  <si>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</si>
  <si>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</si>
  <si>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</si>
  <si>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</si>
  <si>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</si>
  <si>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</si>
  <si>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</si>
  <si>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</si>
  <si>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</si>
  <si>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</si>
  <si>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</si>
  <si>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</si>
  <si>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</si>
  <si>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</si>
  <si>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</si>
  <si>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</si>
  <si>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</si>
  <si>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</si>
  <si>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</si>
  <si>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</si>
  <si>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</si>
  <si>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</si>
  <si>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</si>
  <si>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</si>
  <si>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</si>
  <si>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</si>
  <si>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</si>
  <si>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</si>
  <si>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</si>
  <si>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</si>
  <si>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</si>
  <si>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</si>
  <si>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</si>
  <si>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</si>
  <si>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</si>
  <si>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</si>
  <si>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</si>
  <si>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</si>
  <si>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</si>
  <si>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</si>
  <si>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</si>
  <si>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</si>
  <si>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</si>
  <si>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</si>
  <si>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</si>
  <si>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</si>
  <si>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</si>
  <si>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</si>
  <si>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</si>
  <si>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</si>
  <si>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</si>
  <si>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</si>
  <si>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</si>
  <si>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</si>
  <si>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</si>
  <si>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</si>
  <si>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</si>
  <si>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</si>
  <si>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</si>
  <si>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</si>
  <si>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</si>
  <si>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</si>
  <si>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</si>
  <si>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</si>
  <si>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</si>
  <si>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</si>
  <si>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</si>
  <si>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</si>
  <si>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</si>
  <si>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</si>
  <si>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</si>
  <si>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</si>
  <si>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</si>
  <si>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</si>
  <si>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</si>
  <si>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</si>
  <si>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</si>
  <si>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</si>
  <si>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</si>
  <si>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</si>
  <si>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</si>
  <si>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</si>
  <si>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</si>
  <si>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</si>
  <si>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</si>
  <si>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</si>
  <si>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</si>
  <si>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</si>
  <si>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</si>
  <si>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</si>
  <si>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</si>
  <si>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</si>
  <si>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</si>
  <si>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</si>
  <si>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</si>
  <si>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</si>
  <si>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</si>
  <si>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</si>
  <si>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</si>
  <si>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</si>
  <si>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</si>
  <si>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</si>
  <si>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</si>
  <si>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</si>
  <si>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</si>
  <si>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</si>
  <si>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</si>
  <si>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</si>
  <si>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</si>
  <si>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</si>
  <si>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</si>
  <si>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</si>
  <si>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</si>
  <si>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</si>
  <si>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</si>
  <si>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</si>
  <si>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</si>
  <si>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</si>
  <si>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</si>
  <si>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</si>
  <si>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</si>
  <si>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</si>
  <si>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</si>
  <si>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</si>
  <si>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</si>
  <si>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</si>
  <si>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</si>
  <si>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</si>
  <si>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</si>
  <si>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</si>
  <si>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</si>
  <si>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</si>
  <si>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</si>
  <si>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</si>
  <si>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</si>
  <si>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</si>
  <si>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</si>
  <si>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</si>
  <si>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</si>
  <si>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</si>
  <si>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</si>
  <si>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</si>
  <si>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</si>
  <si>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</si>
  <si>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</si>
  <si>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</si>
  <si>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</si>
  <si>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</si>
  <si>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</si>
  <si>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</si>
  <si>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</si>
  <si>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</si>
  <si>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</si>
  <si>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</si>
  <si>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</si>
  <si>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</si>
  <si>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</si>
  <si>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</si>
  <si>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</si>
  <si>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</si>
  <si>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</si>
  <si>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</si>
  <si>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</si>
  <si>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</si>
  <si>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</si>
  <si>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</si>
  <si>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</si>
  <si>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</si>
  <si>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</si>
  <si>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</si>
  <si>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</si>
  <si>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</si>
  <si>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</si>
  <si>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</si>
  <si>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</si>
  <si>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</si>
  <si>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</si>
  <si>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</si>
  <si>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</si>
  <si>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</si>
  <si>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</si>
  <si>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</si>
  <si>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</si>
  <si>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</si>
  <si>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</si>
  <si>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</si>
  <si>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</si>
  <si>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</si>
  <si>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</si>
  <si>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</si>
  <si>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</si>
  <si>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</si>
  <si>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</si>
  <si>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</si>
  <si>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</si>
  <si>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</si>
  <si>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</si>
  <si>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</si>
  <si>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</si>
  <si>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</si>
  <si>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</si>
  <si>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</si>
  <si>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</si>
  <si>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</si>
  <si>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</si>
  <si>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</si>
  <si>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</si>
  <si>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</si>
  <si>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</si>
  <si>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</si>
  <si>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</si>
  <si>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</si>
  <si>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</si>
  <si>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</si>
  <si>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</si>
  <si>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</si>
  <si>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</si>
  <si>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</si>
  <si>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</si>
  <si>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</si>
  <si>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</si>
  <si>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</si>
  <si>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</si>
  <si>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</si>
  <si>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</si>
  <si>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</si>
  <si>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</si>
  <si>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</si>
  <si>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</si>
  <si>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</si>
  <si>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</si>
  <si>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</si>
  <si>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</si>
  <si>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</si>
  <si>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</si>
  <si>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</si>
  <si>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</si>
  <si>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</si>
  <si>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</si>
  <si>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</si>
  <si>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</si>
  <si>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</si>
  <si>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</si>
  <si>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</si>
  <si>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</si>
  <si>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</si>
  <si>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</si>
  <si>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</si>
  <si>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</si>
  <si>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</si>
  <si>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</si>
  <si>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</si>
  <si>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</si>
  <si>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</si>
  <si>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</si>
  <si>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</si>
  <si>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</si>
  <si>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</si>
  <si>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</si>
  <si>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</si>
  <si>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</si>
  <si>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</si>
  <si>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</si>
  <si>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</si>
  <si>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</si>
  <si>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</si>
  <si>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</si>
  <si>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</si>
  <si>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</si>
  <si>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</si>
  <si>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</si>
  <si>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</si>
  <si>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</si>
  <si>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</si>
  <si>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</si>
  <si>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</si>
  <si>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</si>
  <si>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</si>
  <si>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</si>
  <si>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</si>
  <si>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</si>
  <si>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</si>
  <si>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</si>
  <si>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</si>
  <si>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</si>
  <si>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</si>
  <si>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</si>
  <si>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</si>
  <si>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</si>
  <si>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</si>
  <si>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</si>
  <si>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</si>
  <si>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</si>
  <si>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</si>
  <si>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</si>
  <si>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</si>
  <si>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</si>
  <si>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</si>
  <si>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</si>
  <si>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</si>
  <si>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</si>
  <si>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</si>
  <si>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</si>
  <si>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</si>
  <si>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</si>
  <si>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</si>
  <si>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</si>
  <si>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</si>
  <si>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</si>
  <si>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</si>
  <si>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</si>
  <si>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</si>
  <si>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</si>
  <si>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</si>
  <si>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</si>
  <si>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</si>
  <si>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</si>
  <si>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</si>
  <si>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</si>
  <si>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</si>
  <si>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</si>
  <si>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</si>
  <si>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</si>
  <si>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</si>
  <si>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</si>
  <si>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</si>
  <si>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</si>
  <si>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</si>
  <si>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</si>
  <si>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</si>
  <si>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</si>
  <si>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</si>
  <si>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</si>
  <si>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</si>
  <si>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</si>
  <si>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</si>
  <si>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</si>
  <si>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</si>
  <si>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</si>
  <si>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</si>
  <si>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</si>
  <si>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</si>
  <si>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</si>
  <si>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</si>
  <si>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</si>
  <si>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</si>
  <si>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</si>
  <si>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</si>
  <si>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</si>
  <si>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</si>
  <si>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</si>
  <si>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</si>
  <si>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</si>
  <si>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</si>
  <si>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</si>
  <si>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</si>
  <si>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</si>
  <si>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</si>
  <si>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</si>
  <si>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</si>
  <si>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</si>
  <si>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</si>
  <si>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</si>
  <si>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</si>
  <si>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</si>
  <si>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</si>
  <si>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</si>
  <si>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</si>
  <si>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</si>
  <si>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</si>
  <si>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</si>
  <si>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</si>
  <si>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</si>
  <si>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</si>
  <si>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</si>
  <si>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</si>
  <si>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</si>
  <si>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</si>
  <si>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</si>
  <si>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</si>
  <si>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</si>
  <si>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</si>
  <si>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</si>
  <si>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</si>
  <si>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</si>
  <si>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</si>
  <si>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</si>
  <si>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</si>
  <si>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</si>
  <si>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</si>
  <si>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</si>
  <si>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</si>
  <si>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</si>
  <si>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</si>
  <si>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</si>
  <si>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</si>
  <si>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</si>
  <si>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</si>
  <si>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</si>
  <si>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</si>
  <si>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</si>
  <si>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</si>
  <si>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</si>
  <si>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</si>
  <si>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</si>
  <si>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</si>
  <si>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</si>
  <si>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</si>
  <si>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</si>
  <si>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</si>
  <si>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</si>
  <si>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</si>
  <si>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</si>
  <si>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</si>
  <si>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</si>
  <si>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</si>
  <si>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</si>
  <si>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</si>
  <si>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</si>
  <si>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</si>
  <si>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</si>
  <si>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</si>
  <si>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</si>
  <si>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</si>
  <si>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</si>
  <si>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</si>
  <si>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</si>
  <si>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</si>
  <si>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</si>
  <si>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</si>
  <si>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</si>
  <si>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</si>
  <si>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</si>
  <si>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</si>
  <si>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</si>
  <si>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</si>
  <si>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</si>
  <si>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</si>
  <si>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</si>
  <si>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</si>
  <si>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</si>
  <si>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</si>
  <si>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</si>
  <si>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</si>
  <si>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</si>
  <si>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</si>
  <si>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</si>
  <si>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</si>
  <si>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</si>
  <si>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</si>
  <si>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</si>
  <si>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</si>
  <si>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</si>
  <si>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</si>
  <si>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</si>
  <si>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</si>
  <si>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</si>
  <si>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</si>
  <si>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</si>
  <si>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</si>
  <si>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</si>
  <si>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</si>
  <si>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</si>
  <si>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</si>
  <si>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</si>
  <si>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</si>
  <si>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</si>
  <si>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</si>
  <si>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</si>
  <si>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</si>
  <si>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</si>
  <si>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</si>
  <si>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</si>
  <si>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</si>
  <si>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</si>
  <si>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</si>
  <si>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</si>
  <si>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</si>
  <si>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</si>
  <si>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</si>
  <si>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</si>
  <si>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</si>
  <si>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</si>
  <si>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</si>
  <si>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</si>
  <si>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</si>
  <si>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</si>
  <si>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</si>
  <si>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</si>
  <si>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</si>
  <si>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</si>
  <si>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</si>
  <si>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</si>
  <si>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</si>
  <si>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</si>
  <si>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</si>
  <si>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</si>
  <si>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</si>
  <si>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</si>
  <si>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</si>
  <si>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</si>
  <si>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</si>
  <si>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</si>
  <si>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</si>
  <si>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</si>
  <si>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</si>
  <si>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</si>
  <si>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</si>
  <si>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</si>
  <si>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</si>
  <si>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</si>
  <si>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</si>
  <si>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</si>
  <si>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</si>
  <si>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</si>
  <si>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</si>
  <si>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</si>
  <si>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</si>
  <si>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</si>
  <si>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</si>
  <si>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</si>
  <si>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</si>
  <si>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</si>
  <si>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</si>
  <si>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</si>
  <si>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</si>
  <si>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</si>
  <si>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</si>
  <si>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</si>
  <si>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</si>
  <si>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</si>
  <si>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</si>
  <si>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</si>
  <si>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</si>
  <si>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</si>
  <si>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</si>
  <si>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</si>
  <si>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</si>
  <si>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</si>
  <si>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</si>
  <si>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</si>
  <si>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</si>
  <si>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</si>
  <si>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</si>
  <si>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</si>
  <si>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</si>
  <si>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</si>
  <si>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</si>
  <si>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</si>
  <si>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</si>
  <si>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</si>
  <si>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</si>
  <si>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</si>
  <si>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</si>
  <si>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</si>
  <si>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</si>
  <si>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</si>
  <si>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</si>
  <si>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</si>
  <si>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</si>
  <si>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</si>
  <si>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</si>
  <si>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</si>
  <si>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</si>
  <si>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</si>
  <si>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</si>
  <si>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</si>
  <si>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</si>
  <si>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</si>
  <si>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</si>
  <si>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</si>
  <si>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</si>
  <si>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</si>
  <si>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</si>
  <si>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</si>
  <si>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</si>
  <si>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</si>
  <si>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</si>
  <si>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</si>
  <si>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</si>
  <si>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</si>
  <si>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</si>
  <si>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</si>
  <si>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</si>
  <si>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</si>
  <si>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</si>
  <si>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</si>
  <si>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</si>
  <si>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</si>
  <si>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</si>
  <si>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</si>
  <si>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</si>
  <si>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</si>
  <si>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</si>
  <si>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</si>
  <si>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</si>
  <si>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</si>
  <si>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</si>
  <si>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</si>
  <si>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</si>
  <si>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</si>
  <si>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</si>
  <si>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</si>
  <si>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</si>
  <si>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</si>
  <si>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</si>
  <si>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</si>
  <si>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</si>
  <si>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</si>
  <si>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</si>
  <si>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</si>
  <si>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</si>
  <si>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</si>
  <si>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</si>
  <si>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</si>
  <si>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</si>
  <si>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</si>
  <si>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</si>
  <si>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</si>
  <si>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</si>
  <si>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</si>
  <si>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</si>
  <si>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</si>
  <si>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</si>
  <si>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</si>
  <si>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</si>
  <si>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</si>
  <si>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</si>
  <si>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</si>
  <si>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</si>
  <si>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</si>
  <si>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</si>
  <si>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</si>
  <si>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</si>
  <si>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</si>
  <si>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</si>
  <si>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</si>
  <si>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</si>
  <si>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</si>
  <si>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</si>
  <si>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</si>
  <si>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</si>
  <si>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</si>
  <si>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</si>
  <si>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</si>
  <si>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</si>
  <si>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</si>
  <si>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</si>
  <si>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</si>
  <si>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</si>
  <si>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</si>
  <si>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</si>
  <si>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</si>
  <si>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</si>
  <si>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</si>
  <si>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</si>
  <si>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</si>
  <si>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</si>
  <si>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</si>
  <si>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</si>
  <si>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</si>
  <si>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</si>
  <si>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</si>
  <si>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</si>
  <si>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</si>
  <si>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</si>
  <si>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</si>
  <si>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</si>
  <si>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</si>
  <si>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</si>
  <si>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</si>
  <si>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</si>
  <si>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</si>
  <si>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</si>
  <si>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</si>
  <si>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</si>
  <si>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</si>
  <si>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</si>
  <si>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</si>
  <si>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</si>
  <si>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</si>
  <si>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</si>
  <si>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</si>
  <si>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</si>
  <si>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</si>
  <si>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</si>
  <si>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</si>
  <si>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</si>
  <si>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</si>
  <si>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</si>
  <si>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</si>
  <si>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</si>
  <si>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</si>
  <si>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</si>
  <si>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</si>
  <si>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</si>
  <si>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</si>
  <si>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</si>
  <si>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</si>
  <si>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</si>
  <si>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</si>
  <si>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</si>
  <si>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</si>
  <si>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</si>
  <si>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</si>
  <si>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</si>
  <si>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</si>
  <si>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</si>
  <si>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</si>
  <si>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</si>
  <si>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</si>
  <si>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</si>
  <si>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</si>
  <si>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</si>
  <si>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</si>
  <si>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</si>
  <si>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</si>
  <si>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</si>
  <si>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</si>
  <si>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</si>
  <si>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</si>
  <si>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</si>
  <si>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</si>
  <si>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</si>
  <si>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</si>
  <si>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</si>
  <si>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</si>
  <si>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</si>
  <si>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</si>
  <si>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</si>
  <si>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</si>
  <si>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</si>
  <si>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</si>
  <si>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</si>
  <si>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</si>
  <si>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</si>
  <si>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</si>
  <si>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</si>
  <si>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</si>
  <si>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</si>
  <si>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</si>
  <si>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</si>
  <si>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</si>
  <si>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</si>
  <si>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</si>
  <si>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</si>
  <si>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</si>
  <si>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</si>
  <si>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</si>
  <si>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</si>
  <si>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</si>
  <si>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</si>
  <si>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</si>
  <si>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</si>
  <si>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</si>
  <si>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</si>
  <si>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</si>
  <si>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</si>
  <si>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</si>
  <si>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</si>
  <si>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</si>
  <si>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</si>
  <si>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</si>
  <si>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</si>
  <si>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</si>
  <si>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</si>
  <si>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</si>
  <si>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</si>
  <si>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</si>
  <si>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</si>
  <si>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</si>
  <si>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</si>
  <si>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</si>
  <si>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</si>
  <si>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</si>
  <si>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</si>
  <si>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</si>
  <si>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</si>
  <si>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</si>
  <si>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</si>
  <si>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</si>
  <si>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</si>
  <si>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</si>
  <si>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</si>
  <si>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</si>
  <si>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</si>
  <si>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</si>
  <si>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</si>
  <si>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</si>
  <si>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</si>
  <si>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</si>
  <si>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</si>
  <si>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</si>
  <si>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</si>
  <si>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</si>
  <si>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</si>
  <si>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</si>
  <si>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</si>
  <si>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</si>
  <si>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</si>
  <si>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</si>
  <si>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</si>
  <si>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</si>
  <si>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</si>
  <si>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</si>
  <si>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</si>
  <si>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</si>
  <si>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</si>
  <si>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</si>
  <si>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</si>
  <si>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</si>
  <si>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</si>
  <si>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</si>
  <si>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</si>
  <si>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</si>
  <si>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</si>
  <si>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</si>
  <si>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</si>
  <si>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</si>
  <si>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</si>
  <si>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</si>
  <si>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</si>
  <si>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</si>
  <si>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</si>
  <si>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</si>
  <si>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</si>
  <si>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</si>
  <si>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</si>
  <si>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</si>
  <si>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</si>
  <si>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</si>
  <si>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</si>
  <si>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</si>
  <si>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</si>
  <si>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</si>
  <si>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</si>
  <si>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</si>
  <si>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</si>
  <si>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</si>
  <si>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</si>
  <si>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</si>
  <si>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</si>
  <si>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</si>
  <si>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</si>
  <si>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</si>
  <si>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</si>
  <si>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</si>
  <si>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</si>
  <si>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</si>
  <si>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</si>
  <si>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</si>
  <si>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</si>
  <si>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</si>
  <si>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</si>
  <si>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</si>
  <si>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</si>
  <si>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</si>
  <si>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</si>
  <si>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</si>
  <si>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</si>
  <si>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</si>
  <si>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</si>
  <si>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</si>
  <si>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</si>
  <si>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</si>
  <si>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</si>
  <si>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</si>
  <si>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</si>
  <si>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</si>
  <si>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</si>
  <si>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</si>
  <si>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</si>
  <si>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</si>
  <si>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</si>
  <si>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</si>
  <si>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</si>
  <si>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</si>
  <si>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</si>
  <si>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</si>
  <si>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</si>
  <si>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</si>
  <si>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</si>
  <si>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</si>
  <si>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</si>
  <si>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</si>
  <si>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</si>
  <si>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</si>
  <si>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</si>
  <si>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</si>
  <si>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</si>
  <si>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</si>
  <si>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</si>
  <si>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</si>
  <si>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</si>
  <si>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</si>
  <si>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</si>
  <si>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</si>
  <si>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</si>
  <si>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</si>
  <si>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</si>
  <si>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</si>
  <si>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</si>
  <si>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</si>
  <si>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</si>
  <si>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</si>
  <si>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</si>
  <si>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</si>
  <si>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</si>
  <si>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</si>
  <si>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</si>
  <si>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</si>
  <si>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</si>
  <si>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</si>
  <si>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</si>
  <si>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</si>
  <si>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</si>
  <si>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</si>
  <si>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</si>
  <si>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</si>
  <si>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</si>
  <si>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</si>
  <si>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</si>
  <si>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</si>
  <si>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</si>
  <si>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</si>
  <si>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</si>
  <si>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</si>
  <si>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</si>
  <si>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</si>
  <si>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</si>
  <si>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</si>
  <si>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</si>
  <si>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</si>
  <si>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</si>
  <si>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</si>
  <si>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</si>
  <si>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</si>
  <si>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</si>
  <si>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</si>
  <si>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</si>
  <si>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</si>
  <si>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</si>
  <si>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</si>
  <si>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</si>
  <si>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</si>
  <si>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</si>
  <si>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</si>
  <si>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</si>
  <si>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</si>
  <si>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</si>
  <si>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</si>
  <si>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</si>
  <si>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</si>
  <si>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</si>
  <si>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</si>
  <si>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</si>
  <si>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</si>
  <si>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</si>
  <si>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</si>
  <si>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</si>
  <si>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</si>
  <si>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</si>
  <si>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</si>
  <si>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</si>
  <si>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</si>
  <si>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</si>
  <si>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</si>
  <si>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</si>
  <si>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</si>
  <si>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</si>
  <si>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</si>
  <si>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</si>
  <si>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</si>
  <si>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</si>
  <si>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</si>
  <si>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</si>
  <si>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</si>
  <si>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</si>
  <si>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</si>
  <si>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</si>
  <si>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</si>
  <si>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</si>
  <si>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</si>
  <si>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</si>
  <si>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</si>
  <si>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</si>
  <si>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</si>
  <si>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</si>
  <si>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</si>
  <si>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</si>
  <si>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</si>
  <si>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</si>
  <si>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</si>
  <si>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</si>
  <si>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</si>
  <si>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</si>
  <si>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</si>
  <si>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</si>
  <si>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</si>
  <si>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</si>
  <si>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</si>
  <si>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</si>
  <si>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</si>
  <si>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</si>
  <si>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</si>
  <si>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</si>
  <si>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</si>
  <si>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</si>
  <si>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</si>
  <si>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</si>
  <si>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</si>
  <si>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</si>
  <si>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</si>
  <si>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</si>
  <si>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</si>
  <si>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</si>
  <si>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</si>
  <si>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</si>
  <si>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</si>
  <si>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</si>
  <si>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</si>
  <si>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</si>
  <si>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</si>
  <si>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</si>
  <si>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</si>
  <si>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</si>
  <si>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</si>
  <si>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</si>
  <si>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</si>
  <si>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</si>
  <si>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</si>
  <si>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</si>
  <si>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</si>
  <si>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</si>
  <si>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</si>
  <si>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</si>
  <si>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</si>
  <si>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</si>
  <si>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</si>
  <si>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</si>
  <si>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</si>
  <si>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</si>
  <si>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</si>
  <si>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</si>
  <si>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</si>
  <si>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</si>
  <si>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</si>
  <si>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</si>
  <si>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</si>
  <si>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</si>
  <si>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</si>
  <si>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</si>
  <si>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</si>
  <si>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</si>
  <si>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</si>
  <si>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</si>
  <si>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</si>
  <si>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</si>
  <si>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</si>
  <si>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</si>
  <si>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</si>
  <si>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</si>
  <si>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</si>
  <si>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</si>
  <si>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</si>
  <si>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</si>
  <si>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</si>
  <si>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</si>
  <si>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</si>
  <si>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</si>
  <si>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</si>
  <si>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</si>
  <si>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</si>
  <si>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</si>
  <si>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</si>
  <si>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</si>
  <si>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</si>
  <si>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</si>
  <si>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</si>
  <si>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</si>
  <si>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</si>
  <si>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</si>
  <si>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</si>
  <si>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</si>
  <si>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</si>
  <si>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</si>
  <si>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</si>
  <si>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</si>
  <si>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</si>
  <si>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</si>
  <si>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</si>
  <si>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</si>
  <si>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</si>
  <si>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</si>
  <si>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</si>
  <si>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</si>
  <si>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</si>
  <si>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</si>
  <si>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</si>
  <si>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</si>
  <si>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</si>
  <si>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</si>
  <si>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</si>
  <si>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</si>
  <si>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</si>
  <si>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</si>
  <si>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</si>
  <si>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</si>
  <si>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</si>
  <si>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</si>
  <si>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</si>
  <si>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</si>
  <si>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</si>
  <si>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</si>
  <si>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</si>
  <si>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</si>
  <si>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</si>
  <si>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</si>
  <si>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</si>
  <si>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</si>
  <si>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</si>
  <si>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</si>
  <si>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</si>
  <si>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</si>
  <si>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</si>
  <si>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</si>
  <si>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</si>
  <si>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</si>
  <si>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</si>
  <si>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</si>
  <si>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</si>
  <si>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</si>
  <si>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</si>
  <si>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</si>
  <si>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</si>
  <si>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</si>
  <si>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</si>
  <si>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</si>
  <si>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</si>
  <si>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</si>
  <si>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</si>
  <si>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</si>
  <si>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</si>
  <si>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</si>
  <si>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</si>
  <si>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</si>
  <si>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</si>
  <si>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</si>
  <si>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</si>
  <si>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</si>
  <si>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</si>
  <si>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</si>
  <si>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</si>
  <si>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</si>
  <si>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</si>
  <si>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</si>
  <si>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</si>
  <si>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</si>
  <si>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</si>
  <si>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</si>
  <si>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</si>
  <si>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</si>
  <si>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</si>
  <si>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</si>
  <si>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</si>
  <si>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</si>
  <si>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</si>
  <si>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</si>
  <si>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</si>
  <si>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</si>
  <si>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</si>
  <si>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</si>
  <si>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</si>
  <si>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</si>
  <si>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</si>
  <si>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</si>
  <si>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</si>
  <si>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</si>
  <si>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</si>
  <si>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</si>
  <si>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</si>
  <si>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</si>
  <si>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</si>
  <si>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</si>
  <si>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</si>
  <si>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</si>
  <si>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</si>
  <si>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</si>
  <si>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</si>
  <si>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</si>
  <si>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</si>
  <si>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</si>
  <si>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</si>
  <si>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</si>
  <si>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</si>
  <si>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</si>
  <si>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</si>
  <si>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</si>
  <si>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</si>
  <si>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</si>
  <si>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</si>
  <si>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</si>
  <si>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</si>
  <si>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</si>
  <si>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</si>
  <si>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</si>
  <si>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</si>
  <si>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</si>
  <si>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</si>
  <si>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</si>
  <si>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</si>
  <si>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</si>
  <si>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</si>
  <si>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</si>
  <si>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</si>
  <si>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</si>
  <si>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</si>
  <si>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</si>
  <si>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</si>
  <si>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</si>
  <si>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</si>
  <si>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</si>
  <si>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</si>
  <si>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</si>
  <si>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</si>
  <si>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</si>
  <si>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</si>
  <si>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</si>
  <si>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</si>
  <si>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</si>
  <si>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</si>
  <si>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</si>
  <si>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</si>
  <si>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</si>
  <si>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</si>
  <si>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</si>
  <si>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</si>
  <si>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</si>
  <si>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</si>
  <si>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</si>
  <si>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</si>
  <si>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</si>
  <si>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</si>
  <si>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</si>
  <si>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</si>
  <si>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</si>
  <si>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</si>
  <si>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</si>
  <si>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</si>
  <si>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</si>
  <si>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</si>
  <si>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</si>
  <si>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</si>
  <si>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</si>
  <si>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</si>
  <si>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</si>
  <si>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</si>
  <si>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</si>
  <si>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</si>
  <si>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</si>
  <si>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</si>
  <si>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</si>
  <si>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</si>
  <si>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</si>
  <si>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</si>
  <si>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</si>
  <si>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</si>
  <si>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</si>
  <si>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</si>
  <si>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</si>
  <si>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</si>
  <si>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</si>
  <si>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</si>
  <si>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</si>
  <si>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</si>
  <si>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</si>
  <si>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</si>
  <si>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</si>
  <si>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</si>
  <si>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</si>
  <si>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</si>
  <si>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</si>
  <si>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</si>
  <si>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</si>
  <si>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</si>
  <si>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</si>
  <si>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</si>
  <si>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</si>
  <si>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</si>
  <si>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</si>
  <si>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</si>
  <si>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</si>
  <si>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</si>
  <si>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</si>
  <si>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</si>
  <si>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</si>
  <si>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</si>
  <si>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</si>
  <si>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</si>
  <si>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</si>
  <si>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</si>
  <si>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</si>
  <si>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</si>
  <si>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</si>
  <si>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</si>
  <si>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</si>
  <si>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</si>
  <si>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</si>
  <si>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</si>
  <si>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</si>
  <si>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</si>
  <si>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</si>
  <si>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</si>
  <si>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</si>
  <si>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</si>
  <si>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</si>
  <si>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</si>
  <si>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</si>
  <si>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</si>
  <si>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</si>
  <si>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</si>
  <si>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</si>
  <si>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</si>
  <si>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</si>
  <si>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</si>
  <si>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</si>
  <si>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</si>
  <si>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</si>
  <si>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</si>
  <si>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</si>
  <si>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</si>
  <si>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</si>
  <si>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</si>
  <si>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</si>
  <si>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</si>
  <si>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</si>
  <si>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</si>
  <si>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</si>
  <si>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</si>
  <si>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</si>
  <si>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</si>
  <si>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</si>
  <si>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</si>
  <si>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</si>
  <si>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</si>
  <si>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</si>
  <si>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</si>
  <si>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</si>
  <si>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</si>
  <si>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</si>
  <si>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</si>
  <si>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</si>
  <si>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</si>
  <si>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</si>
  <si>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</si>
  <si>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</si>
  <si>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</si>
  <si>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</si>
  <si>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</si>
  <si>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</si>
  <si>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</si>
  <si>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</si>
  <si>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</si>
  <si>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</si>
  <si>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</si>
  <si>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</si>
  <si>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</si>
  <si>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</si>
  <si>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</si>
  <si>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</si>
  <si>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</si>
  <si>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</si>
  <si>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</si>
  <si>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</si>
  <si>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</si>
  <si>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</si>
  <si>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</si>
  <si>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</si>
  <si>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</si>
  <si>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</si>
  <si>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</si>
  <si>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</si>
  <si>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</si>
  <si>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</si>
  <si>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</si>
  <si>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</si>
  <si>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</si>
  <si>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</si>
  <si>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</si>
  <si>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</si>
  <si>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</si>
  <si>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</si>
  <si>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</si>
  <si>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</si>
  <si>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</si>
  <si>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</si>
  <si>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</si>
  <si>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</si>
  <si>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</si>
  <si>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</si>
  <si>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</si>
  <si>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</si>
  <si>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</si>
  <si>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</si>
  <si>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</si>
  <si>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</si>
  <si>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</si>
  <si>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</si>
  <si>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</si>
  <si>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</si>
  <si>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</si>
  <si>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</si>
  <si>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</si>
  <si>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</si>
  <si>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</si>
  <si>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</si>
  <si>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</si>
  <si>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</si>
  <si>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</si>
  <si>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</si>
  <si>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</si>
  <si>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</si>
  <si>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</si>
  <si>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</si>
  <si>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</si>
  <si>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</si>
  <si>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</si>
  <si>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</si>
  <si>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</si>
  <si>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</si>
  <si>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</si>
  <si>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</si>
  <si>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</si>
  <si>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</si>
  <si>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</si>
  <si>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</si>
  <si>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</si>
  <si>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</si>
  <si>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</si>
  <si>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</si>
  <si>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</si>
  <si>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</si>
  <si>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</si>
  <si>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</si>
  <si>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</si>
  <si>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</si>
  <si>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</si>
  <si>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</si>
  <si>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</si>
  <si>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</si>
  <si>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</si>
  <si>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</si>
  <si>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</si>
  <si>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</si>
  <si>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</si>
  <si>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</si>
  <si>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</si>
  <si>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</si>
  <si>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</si>
  <si>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</si>
  <si>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</si>
  <si>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</si>
  <si>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</si>
  <si>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</si>
  <si>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</si>
  <si>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</si>
  <si>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</si>
  <si>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</si>
  <si>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</si>
  <si>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</si>
  <si>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</si>
  <si>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</si>
  <si>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</si>
  <si>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</si>
  <si>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</si>
  <si>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</si>
  <si>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</si>
  <si>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</si>
  <si>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</si>
  <si>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</si>
  <si>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</si>
  <si>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</si>
  <si>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</si>
  <si>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</si>
  <si>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</si>
  <si>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</si>
  <si>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</si>
  <si>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</si>
  <si>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</si>
  <si>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</si>
  <si>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</si>
  <si>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</si>
  <si>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</si>
  <si>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</si>
  <si>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</si>
  <si>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</si>
  <si>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</si>
  <si>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</si>
  <si>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</si>
  <si>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</si>
  <si>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</si>
  <si>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</si>
  <si>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</si>
  <si>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</si>
  <si>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</si>
  <si>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</si>
  <si>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</si>
  <si>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</si>
  <si>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</si>
  <si>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</si>
  <si>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</si>
  <si>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</si>
  <si>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</si>
  <si>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</si>
  <si>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</si>
  <si>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</si>
  <si>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</si>
  <si>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</si>
  <si>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</si>
  <si>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</si>
  <si>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</si>
  <si>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</si>
  <si>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</si>
  <si>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</si>
  <si>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</si>
  <si>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</si>
  <si>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</si>
  <si>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</si>
  <si>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</si>
  <si>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</si>
  <si>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</si>
  <si>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</si>
  <si>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</si>
  <si>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</si>
  <si>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</si>
  <si>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</si>
  <si>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</si>
  <si>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</si>
  <si>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</si>
  <si>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</si>
  <si>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</si>
  <si>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</si>
  <si>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</si>
  <si>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</si>
  <si>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</si>
  <si>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</si>
  <si>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</si>
  <si>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</si>
  <si>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</si>
  <si>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</si>
  <si>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</si>
  <si>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</si>
  <si>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</si>
  <si>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</si>
  <si>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</si>
  <si>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</si>
  <si>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</si>
  <si>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</si>
  <si>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</si>
  <si>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</si>
  <si>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</si>
  <si>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</si>
  <si>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</si>
  <si>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</si>
  <si>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</si>
  <si>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</si>
  <si>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</si>
  <si>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</si>
  <si>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</si>
  <si>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</si>
  <si>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</si>
  <si>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</si>
  <si>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</si>
  <si>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</si>
  <si>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</si>
  <si>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</si>
  <si>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</si>
  <si>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</si>
  <si>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</si>
  <si>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</si>
  <si>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</si>
  <si>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</si>
  <si>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</si>
  <si>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</si>
  <si>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</si>
  <si>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</si>
  <si>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</si>
  <si>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</si>
  <si>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</si>
  <si>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</si>
  <si>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</si>
  <si>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</si>
  <si>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</si>
  <si>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</si>
  <si>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</si>
  <si>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</si>
  <si>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</si>
  <si>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</si>
  <si>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</si>
  <si>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</si>
  <si>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</si>
  <si>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</si>
  <si>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</si>
  <si>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</si>
  <si>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</si>
  <si>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</si>
  <si>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</si>
  <si>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</si>
  <si>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</si>
  <si>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</si>
  <si>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</si>
  <si>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</si>
  <si>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</si>
  <si>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</si>
  <si>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</si>
  <si>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</si>
  <si>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</si>
  <si>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</si>
  <si>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</si>
  <si>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</si>
  <si>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</si>
  <si>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</si>
  <si>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</si>
  <si>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</si>
  <si>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</si>
  <si>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</si>
  <si>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</si>
  <si>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</si>
  <si>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</si>
  <si>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</si>
  <si>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</si>
  <si>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</si>
  <si>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</si>
  <si>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</si>
  <si>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</si>
  <si>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</si>
  <si>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</si>
  <si>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</si>
  <si>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</si>
  <si>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</si>
  <si>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</si>
  <si>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</si>
  <si>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</si>
  <si>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</si>
  <si>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</si>
  <si>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</si>
  <si>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</si>
  <si>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</si>
  <si>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</si>
  <si>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</si>
  <si>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</si>
  <si>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</si>
  <si>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</si>
  <si>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</si>
  <si>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</si>
  <si>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</si>
  <si>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</si>
  <si>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</si>
  <si>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</si>
  <si>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</si>
  <si>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</si>
  <si>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</si>
  <si>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</si>
  <si>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</si>
  <si>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</si>
  <si>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</si>
  <si>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</si>
  <si>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</si>
  <si>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</si>
  <si>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</si>
  <si>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</si>
  <si>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</si>
  <si>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</si>
  <si>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</si>
  <si>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</si>
  <si>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</si>
  <si>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</si>
  <si>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</si>
  <si>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</si>
  <si>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</si>
  <si>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</si>
  <si>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</si>
  <si>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</si>
  <si>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</si>
  <si>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</si>
  <si>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</si>
  <si>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</si>
  <si>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</si>
  <si>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</si>
  <si>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</si>
  <si>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</si>
  <si>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</si>
  <si>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</si>
  <si>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</si>
  <si>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</si>
  <si>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</si>
  <si>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</si>
  <si>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</si>
  <si>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</si>
  <si>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</si>
  <si>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</si>
  <si>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</si>
  <si>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</si>
  <si>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</si>
  <si>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</si>
  <si>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</si>
  <si>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</si>
  <si>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</si>
  <si>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</si>
  <si>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</si>
  <si>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</si>
  <si>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</si>
  <si>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</si>
  <si>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</si>
  <si>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</si>
  <si>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</si>
  <si>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</si>
  <si>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</si>
  <si>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</si>
  <si>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</si>
  <si>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</si>
  <si>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</si>
  <si>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</si>
  <si>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</si>
  <si>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</si>
  <si>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</si>
  <si>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</si>
  <si>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</si>
  <si>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</si>
  <si>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</si>
  <si>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</si>
  <si>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</si>
  <si>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</si>
  <si>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</si>
  <si>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</si>
  <si>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</si>
  <si>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</si>
  <si>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</si>
  <si>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</si>
  <si>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</si>
  <si>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</si>
  <si>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</si>
  <si>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</si>
  <si>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</si>
  <si>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</si>
  <si>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</si>
  <si>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</si>
  <si>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</si>
  <si>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</si>
  <si>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</si>
  <si>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</si>
  <si>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</si>
  <si>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</si>
  <si>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</si>
  <si>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</si>
  <si>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</si>
  <si>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</si>
  <si>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</si>
  <si>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</si>
  <si>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</si>
  <si>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</si>
  <si>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</si>
  <si>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</si>
  <si>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</si>
  <si>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</si>
  <si>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</si>
  <si>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</si>
  <si>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</si>
  <si>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</si>
  <si>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</si>
  <si>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</si>
  <si>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</si>
  <si>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</si>
  <si>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</si>
  <si>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</si>
  <si>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</si>
  <si>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</si>
  <si>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</si>
  <si>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</si>
  <si>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</si>
  <si>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</si>
  <si>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</si>
  <si>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</si>
  <si>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</si>
  <si>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</si>
  <si>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</si>
  <si>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</si>
  <si>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</si>
  <si>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</si>
  <si>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</si>
  <si>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</si>
  <si>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</si>
  <si>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</si>
  <si>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</si>
  <si>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</si>
  <si>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</si>
  <si>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</si>
  <si>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</si>
  <si>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</si>
  <si>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</si>
  <si>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</si>
  <si>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</si>
  <si>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</si>
  <si>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</si>
  <si>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</si>
  <si>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</si>
  <si>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</si>
  <si>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</si>
  <si>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</si>
  <si>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</si>
  <si>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</si>
  <si>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</si>
  <si>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</si>
  <si>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</si>
  <si>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</si>
  <si>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</si>
  <si>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</si>
  <si>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</si>
  <si>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</si>
  <si>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</si>
  <si>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</si>
  <si>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</si>
  <si>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</si>
  <si>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</si>
  <si>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</si>
  <si>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</si>
  <si>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</si>
  <si>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</si>
  <si>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</si>
  <si>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</si>
  <si>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</si>
  <si>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</si>
  <si>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</si>
  <si>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</si>
  <si>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</si>
  <si>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</si>
  <si>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</si>
  <si>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</si>
  <si>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</si>
  <si>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</si>
  <si>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</si>
  <si>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</si>
  <si>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</si>
  <si>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</si>
  <si>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</si>
  <si>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</si>
  <si>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</si>
  <si>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</si>
  <si>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</si>
  <si>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</si>
  <si>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</si>
  <si>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</si>
  <si>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</si>
  <si>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</si>
  <si>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</si>
  <si>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</si>
  <si>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</si>
  <si>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</si>
  <si>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</si>
  <si>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</si>
  <si>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</si>
  <si>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</si>
  <si>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</si>
  <si>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</si>
  <si>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</si>
  <si>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</si>
  <si>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</si>
  <si>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</si>
  <si>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</si>
  <si>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</si>
  <si>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</si>
  <si>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</si>
  <si>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</si>
  <si>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</si>
  <si>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</si>
  <si>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</si>
  <si>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</si>
  <si>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</si>
  <si>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</si>
  <si>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</si>
  <si>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</si>
  <si>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</si>
  <si>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</si>
  <si>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</si>
  <si>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</si>
  <si>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</si>
  <si>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</si>
  <si>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</si>
  <si>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</si>
  <si>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</si>
  <si>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</si>
  <si>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</si>
  <si>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</si>
  <si>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</si>
  <si>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</si>
  <si>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</si>
  <si>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</si>
  <si>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</si>
  <si>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</si>
  <si>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</si>
  <si>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</si>
  <si>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</si>
  <si>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</si>
  <si>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</si>
  <si>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</si>
  <si>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</si>
  <si>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</si>
  <si>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</si>
  <si>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</si>
  <si>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</si>
  <si>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</si>
  <si>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</si>
  <si>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</si>
  <si>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</si>
  <si>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</si>
  <si>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</si>
  <si>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</si>
  <si>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</si>
  <si>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</si>
  <si>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</si>
  <si>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</si>
  <si>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</si>
  <si>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</si>
  <si>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</si>
  <si>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</si>
  <si>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</si>
  <si>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</si>
  <si>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</si>
  <si>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</si>
  <si>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</si>
  <si>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</si>
  <si>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</si>
  <si>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</si>
  <si>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</si>
  <si>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</si>
  <si>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</si>
  <si>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</si>
  <si>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</si>
  <si>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</si>
  <si>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</si>
  <si>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</si>
  <si>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</si>
  <si>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</si>
  <si>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</si>
  <si>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</si>
  <si>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</si>
  <si>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</si>
  <si>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</si>
  <si>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</si>
  <si>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</si>
  <si>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</si>
  <si>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</si>
  <si>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</si>
  <si>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</si>
  <si>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</si>
  <si>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</si>
  <si>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</si>
  <si>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</si>
  <si>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</si>
  <si>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</si>
  <si>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</si>
  <si>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</si>
  <si>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</si>
  <si>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</si>
  <si>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</si>
  <si>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</si>
  <si>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</si>
  <si>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</si>
  <si>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</si>
  <si>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</si>
  <si>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</si>
  <si>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</si>
  <si>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</si>
  <si>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</si>
  <si>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</si>
  <si>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</si>
  <si>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</si>
  <si>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</si>
  <si>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</si>
  <si>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</si>
  <si>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</si>
  <si>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</si>
  <si>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</si>
  <si>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</si>
  <si>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</si>
  <si>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</si>
  <si>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</si>
  <si>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</si>
  <si>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</si>
  <si>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</si>
  <si>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</si>
  <si>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</si>
  <si>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</si>
  <si>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</si>
  <si>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</si>
  <si>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</si>
  <si>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</si>
  <si>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</si>
  <si>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</si>
  <si>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</si>
  <si>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</si>
  <si>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</si>
  <si>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</si>
  <si>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</si>
  <si>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</si>
  <si>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</si>
  <si>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</si>
  <si>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</si>
  <si>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</si>
  <si>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</si>
  <si>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</si>
  <si>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</si>
  <si>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</si>
  <si>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</si>
  <si>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</si>
  <si>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</si>
  <si>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</si>
  <si>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</si>
  <si>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</si>
  <si>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</si>
  <si>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</si>
  <si>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</si>
  <si>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</si>
  <si>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</si>
  <si>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</si>
  <si>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</si>
  <si>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</si>
  <si>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</si>
  <si>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</si>
  <si>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</si>
  <si>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</si>
  <si>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</si>
  <si>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</si>
  <si>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</si>
  <si>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</si>
  <si>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</si>
  <si>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</si>
  <si>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</si>
  <si>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</si>
  <si>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</si>
  <si>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</si>
  <si>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</si>
  <si>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</si>
  <si>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</si>
  <si>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</si>
  <si>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</si>
  <si>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</si>
  <si>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</si>
  <si>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</si>
  <si>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</si>
  <si>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</si>
  <si>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</si>
  <si>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</si>
  <si>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</si>
  <si>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</si>
  <si>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</si>
  <si>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</si>
  <si>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</si>
  <si>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</si>
  <si>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</si>
  <si>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</si>
  <si>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</si>
  <si>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</si>
  <si>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</si>
  <si>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</si>
  <si>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</si>
  <si>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</si>
  <si>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</si>
  <si>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</si>
  <si>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</si>
  <si>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</si>
  <si>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</si>
  <si>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</si>
  <si>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</si>
  <si>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</si>
  <si>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</si>
  <si>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</si>
  <si>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</si>
  <si>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</si>
  <si>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</si>
  <si>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</si>
  <si>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</si>
  <si>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</si>
  <si>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</si>
  <si>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</si>
  <si>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</si>
  <si>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</si>
  <si>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</si>
  <si>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</si>
  <si>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</si>
  <si>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</si>
  <si>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</si>
  <si>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</si>
  <si>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</si>
  <si>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</si>
  <si>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</si>
  <si>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</si>
  <si>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</si>
  <si>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</si>
  <si>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</si>
  <si>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</si>
  <si>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</si>
  <si>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</si>
  <si>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</si>
  <si>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</si>
  <si>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</si>
  <si>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</si>
  <si>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</si>
  <si>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</si>
  <si>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</si>
  <si>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</si>
  <si>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</si>
  <si>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</si>
  <si>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</si>
  <si>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</si>
  <si>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</si>
  <si>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</si>
  <si>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</si>
  <si>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</si>
  <si>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</si>
  <si>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</si>
  <si>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</si>
  <si>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</si>
  <si>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</si>
  <si>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</si>
  <si>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</si>
  <si>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</si>
  <si>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</si>
  <si>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</si>
  <si>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</si>
  <si>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</si>
  <si>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</si>
  <si>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</si>
  <si>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</si>
  <si>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</si>
  <si>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</si>
  <si>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</si>
  <si>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</si>
  <si>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</si>
  <si>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</si>
  <si>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</si>
  <si>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</si>
  <si>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</si>
  <si>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</si>
  <si>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</si>
  <si>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</si>
  <si>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</si>
  <si>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</si>
  <si>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</si>
  <si>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</si>
  <si>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</si>
  <si>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</si>
  <si>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</si>
  <si>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</si>
  <si>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</si>
  <si>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</si>
  <si>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</si>
  <si>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</si>
  <si>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</si>
  <si>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</si>
  <si>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</si>
  <si>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</si>
  <si>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</si>
  <si>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</si>
  <si>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</si>
  <si>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</si>
  <si>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</si>
  <si>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</si>
  <si>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</si>
  <si>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</si>
  <si>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</si>
  <si>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</si>
  <si>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</si>
  <si>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</si>
  <si>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</si>
  <si>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</si>
  <si>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</si>
  <si>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</si>
  <si>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</si>
  <si>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</si>
  <si>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</si>
  <si>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</si>
  <si>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</si>
  <si>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</si>
  <si>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</si>
  <si>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</si>
  <si>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</si>
  <si>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</si>
  <si>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</si>
  <si>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</si>
  <si>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</si>
  <si>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</si>
  <si>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</si>
  <si>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</si>
  <si>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</si>
  <si>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</si>
  <si>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</si>
  <si>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</si>
  <si>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</si>
  <si>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</si>
  <si>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</si>
  <si>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</si>
  <si>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</si>
  <si>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</si>
  <si>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</si>
  <si>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</si>
  <si>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</si>
  <si>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</si>
  <si>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</si>
  <si>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</si>
  <si>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</si>
  <si>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</si>
  <si>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</si>
  <si>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</si>
  <si>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</si>
  <si>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</si>
  <si>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</si>
  <si>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</si>
  <si>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</si>
  <si>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</si>
  <si>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</si>
  <si>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</si>
  <si>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</si>
  <si>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</si>
  <si>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</si>
  <si>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</si>
  <si>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</si>
  <si>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</si>
  <si>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</si>
  <si>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</si>
  <si>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</si>
  <si>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</si>
  <si>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</si>
  <si>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</si>
  <si>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</si>
  <si>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</si>
  <si>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</si>
  <si>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</si>
  <si>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</si>
  <si>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</si>
  <si>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</si>
  <si>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</si>
  <si>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</si>
  <si>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</si>
  <si>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</si>
  <si>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</si>
  <si>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</si>
  <si>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</si>
  <si>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</si>
  <si>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</si>
  <si>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</si>
  <si>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</si>
  <si>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</si>
  <si>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</si>
  <si>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</si>
  <si>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</si>
  <si>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</si>
  <si>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</si>
  <si>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</si>
  <si>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</si>
  <si>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</si>
  <si>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</si>
  <si>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</si>
  <si>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</si>
  <si>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</si>
  <si>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</si>
  <si>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</si>
  <si>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</si>
  <si>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</si>
  <si>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</si>
  <si>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</si>
  <si>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</si>
  <si>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</si>
  <si>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</si>
  <si>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</si>
  <si>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</si>
  <si>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</si>
  <si>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</si>
  <si>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</si>
  <si>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</si>
  <si>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</si>
  <si>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</si>
  <si>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</si>
  <si>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</si>
  <si>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</si>
  <si>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</si>
  <si>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</si>
  <si>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</si>
  <si>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</si>
  <si>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</si>
  <si>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</si>
  <si>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</si>
  <si>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</si>
  <si>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</si>
  <si>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</si>
  <si>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</si>
  <si>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</si>
  <si>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</si>
  <si>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</si>
  <si>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</si>
  <si>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</si>
  <si>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</si>
  <si>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</si>
  <si>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</si>
  <si>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</si>
  <si>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</si>
  <si>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</si>
  <si>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</si>
  <si>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</si>
  <si>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</si>
  <si>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</si>
  <si>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</si>
  <si>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</si>
  <si>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</si>
  <si>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</si>
  <si>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</si>
  <si>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</si>
  <si>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</si>
  <si>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</si>
  <si>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</si>
  <si>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</si>
  <si>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</si>
  <si>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</si>
  <si>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</si>
  <si>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</si>
  <si>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</si>
  <si>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</si>
  <si>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</si>
  <si>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</si>
  <si>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</si>
  <si>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</si>
  <si>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</si>
  <si>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</si>
  <si>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</si>
  <si>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</si>
  <si>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</si>
  <si>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</si>
  <si>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</si>
  <si>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</si>
  <si>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</si>
  <si>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</si>
  <si>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</si>
  <si>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</si>
  <si>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</si>
  <si>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</si>
  <si>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</si>
  <si>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</si>
  <si>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</si>
  <si>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</si>
  <si>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</si>
  <si>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</si>
  <si>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</si>
  <si>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</si>
  <si>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</si>
  <si>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</si>
  <si>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</si>
  <si>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</si>
  <si>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</si>
  <si>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</si>
  <si>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</si>
  <si>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</si>
  <si>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</si>
  <si>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</si>
  <si>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</si>
  <si>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</si>
  <si>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</si>
  <si>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</si>
  <si>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</si>
  <si>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</si>
  <si>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</si>
  <si>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</si>
  <si>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</si>
  <si>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</si>
  <si>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</si>
  <si>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</si>
  <si>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</si>
  <si>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</si>
  <si>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</si>
  <si>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</si>
  <si>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</si>
  <si>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</si>
  <si>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</si>
  <si>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</si>
  <si>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</si>
  <si>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</si>
  <si>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</si>
  <si>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</si>
  <si>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</si>
  <si>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</si>
  <si>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</si>
  <si>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</si>
  <si>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</si>
  <si>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</si>
  <si>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</si>
  <si>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</si>
  <si>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</si>
  <si>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</si>
  <si>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</si>
  <si>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</si>
  <si>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</si>
  <si>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</si>
  <si>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</si>
  <si>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</si>
  <si>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</si>
  <si>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</si>
  <si>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</si>
  <si>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</si>
  <si>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</si>
  <si>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</si>
  <si>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</si>
  <si>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</si>
  <si>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</si>
  <si>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</si>
  <si>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</si>
  <si>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</si>
  <si>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</si>
  <si>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</si>
  <si>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</si>
  <si>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</si>
  <si>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</si>
  <si>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</si>
  <si>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</si>
  <si>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</si>
  <si>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</si>
  <si>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</si>
  <si>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</si>
  <si>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</si>
  <si>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</si>
  <si>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</si>
  <si>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</si>
  <si>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</si>
  <si>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</si>
  <si>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</si>
  <si>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</si>
  <si>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</si>
  <si>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</si>
  <si>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</si>
  <si>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</si>
  <si>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</si>
  <si>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</si>
  <si>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</si>
  <si>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</si>
  <si>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</si>
  <si>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</si>
  <si>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</si>
  <si>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</si>
  <si>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</si>
  <si>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</si>
  <si>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</si>
  <si>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</si>
  <si>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</si>
  <si>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</si>
  <si>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</si>
  <si>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</si>
  <si>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</si>
  <si>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</si>
  <si>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</si>
  <si>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</si>
  <si>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</si>
  <si>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</si>
  <si>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</si>
  <si>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</si>
  <si>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</si>
  <si>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</si>
  <si>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</si>
  <si>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</si>
  <si>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</si>
  <si>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</si>
  <si>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</si>
  <si>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</si>
  <si>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</si>
  <si>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</si>
  <si>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</si>
  <si>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</si>
  <si>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</si>
  <si>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</si>
  <si>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</si>
  <si>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</si>
  <si>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</si>
  <si>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</si>
  <si>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</si>
  <si>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</si>
  <si>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</si>
  <si>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</si>
  <si>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</si>
  <si>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</si>
  <si>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</si>
  <si>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</si>
  <si>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</si>
  <si>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</si>
  <si>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</si>
  <si>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</si>
  <si>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</si>
  <si>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</si>
  <si>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</si>
  <si>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</si>
  <si>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</si>
  <si>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</si>
  <si>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</si>
  <si>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</si>
  <si>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</si>
  <si>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</si>
  <si>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</si>
  <si>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</si>
  <si>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</si>
  <si>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</si>
  <si>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</si>
  <si>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</si>
  <si>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</si>
  <si>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</si>
  <si>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</si>
  <si>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</si>
  <si>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</si>
  <si>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</si>
  <si>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</si>
  <si>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</si>
  <si>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</si>
  <si>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</si>
  <si>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</si>
  <si>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</si>
  <si>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</si>
  <si>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</si>
  <si>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</si>
  <si>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</si>
  <si>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</si>
  <si>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</si>
  <si>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</si>
  <si>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</si>
  <si>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</si>
  <si>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</si>
  <si>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</si>
  <si>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</si>
  <si>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</si>
  <si>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</si>
  <si>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</si>
  <si>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</si>
  <si>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</si>
  <si>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</si>
  <si>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</si>
  <si>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</si>
  <si>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</si>
  <si>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</si>
  <si>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</si>
  <si>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</si>
  <si>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</si>
  <si>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</si>
  <si>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</si>
  <si>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</si>
  <si>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</si>
  <si>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</si>
  <si>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</si>
  <si>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</si>
  <si>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</si>
  <si>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</si>
  <si>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</si>
  <si>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</si>
  <si>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</si>
  <si>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</si>
  <si>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</si>
  <si>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</si>
  <si>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</si>
  <si>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</si>
  <si>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</si>
  <si>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</si>
  <si>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</si>
  <si>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</si>
  <si>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</si>
  <si>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</si>
  <si>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</si>
  <si>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</si>
  <si>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</si>
  <si>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</si>
  <si>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</si>
  <si>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</si>
  <si>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</si>
  <si>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</si>
  <si>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</si>
  <si>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</si>
  <si>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</si>
  <si>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</si>
  <si>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</si>
  <si>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</si>
  <si>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</si>
  <si>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</si>
  <si>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</si>
  <si>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</si>
  <si>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</si>
  <si>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</si>
  <si>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</si>
  <si>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</si>
  <si>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</si>
  <si>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</si>
  <si>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</si>
  <si>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</si>
  <si>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</si>
  <si>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</si>
  <si>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</si>
  <si>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</si>
  <si>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</si>
  <si>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</si>
  <si>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</si>
  <si>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</si>
  <si>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</si>
  <si>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</si>
  <si>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</si>
  <si>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</si>
  <si>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</si>
  <si>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</si>
  <si>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</si>
  <si>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</si>
  <si>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</si>
  <si>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</si>
  <si>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</si>
  <si>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</si>
  <si>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</si>
  <si>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</si>
  <si>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</si>
  <si>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</si>
  <si>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</si>
  <si>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</si>
  <si>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</si>
  <si>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</si>
  <si>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</si>
  <si>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</si>
  <si>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</si>
  <si>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</si>
  <si>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</si>
  <si>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</si>
  <si>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</si>
  <si>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</si>
  <si>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</si>
  <si>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</si>
  <si>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</si>
  <si>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</si>
  <si>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</si>
  <si>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</si>
  <si>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</si>
  <si>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</si>
  <si>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</si>
  <si>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</si>
  <si>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</si>
  <si>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</si>
  <si>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</si>
  <si>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</si>
  <si>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</si>
  <si>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</si>
  <si>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</si>
  <si>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</si>
  <si>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</si>
  <si>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</si>
  <si>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</si>
  <si>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</si>
  <si>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</si>
  <si>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</si>
  <si>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</si>
  <si>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</si>
  <si>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</si>
  <si>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</si>
  <si>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</si>
  <si>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</si>
  <si>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</si>
  <si>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</si>
  <si>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</si>
  <si>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</si>
  <si>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</si>
  <si>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</si>
  <si>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</si>
  <si>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</si>
  <si>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</si>
  <si>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</si>
  <si>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</si>
  <si>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</si>
  <si>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</si>
  <si>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</si>
  <si>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</si>
  <si>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</si>
  <si>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</si>
  <si>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</si>
  <si>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</si>
  <si>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</si>
  <si>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</si>
  <si>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</si>
  <si>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</si>
  <si>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</si>
  <si>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</si>
  <si>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</si>
  <si>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</si>
  <si>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</si>
  <si>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</si>
  <si>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</si>
  <si>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</si>
  <si>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</si>
  <si>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</si>
  <si>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</si>
  <si>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</si>
  <si>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</si>
  <si>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</si>
  <si>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</si>
  <si>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</si>
  <si>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</si>
  <si>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</si>
  <si>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</si>
  <si>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</si>
  <si>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</si>
  <si>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</si>
  <si>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</si>
  <si>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</si>
  <si>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</si>
  <si>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</si>
  <si>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</si>
  <si>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</si>
  <si>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</si>
  <si>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</si>
  <si>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</si>
  <si>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</si>
  <si>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</si>
  <si>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</si>
  <si>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</si>
  <si>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</si>
  <si>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</si>
  <si>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</si>
  <si>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</si>
  <si>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</si>
  <si>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</si>
  <si>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</si>
  <si>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</si>
  <si>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</si>
  <si>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</si>
  <si>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</si>
  <si>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</si>
  <si>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</si>
  <si>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</si>
  <si>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</si>
  <si>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</si>
  <si>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</si>
  <si>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</si>
  <si>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</si>
  <si>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</si>
  <si>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</si>
  <si>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</si>
  <si>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</si>
  <si>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</si>
  <si>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</si>
  <si>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</si>
  <si>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</si>
  <si>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</si>
  <si>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</si>
  <si>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</si>
  <si>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</si>
  <si>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</si>
  <si>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</si>
  <si>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</si>
  <si>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</si>
  <si>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</si>
  <si>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</si>
  <si>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</si>
  <si>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</si>
  <si>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</si>
  <si>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</si>
  <si>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</si>
  <si>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</si>
  <si>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</si>
  <si>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</si>
  <si>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</si>
  <si>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</si>
  <si>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</si>
  <si>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</si>
  <si>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</si>
  <si>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</si>
  <si>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</si>
  <si>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</si>
  <si>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</si>
  <si>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</si>
  <si>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</si>
  <si>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</si>
  <si>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</si>
  <si>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</si>
  <si>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</si>
  <si>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</si>
  <si>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</si>
  <si>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</si>
  <si>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</si>
  <si>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</si>
  <si>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</si>
  <si>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</si>
  <si>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</si>
  <si>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</si>
  <si>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</si>
  <si>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</si>
  <si>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</si>
  <si>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</si>
  <si>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</si>
  <si>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</si>
  <si>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</si>
  <si>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</si>
  <si>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</si>
  <si>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</si>
  <si>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</si>
  <si>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</si>
  <si>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</si>
  <si>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</si>
  <si>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</si>
  <si>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</si>
  <si>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</si>
  <si>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</si>
  <si>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</si>
  <si>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</si>
  <si>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</si>
  <si>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</si>
  <si>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</si>
  <si>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</si>
  <si>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</si>
  <si>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</si>
  <si>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</si>
  <si>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</si>
  <si>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</si>
  <si>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</si>
  <si>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</si>
  <si>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</si>
  <si>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</si>
  <si>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</si>
  <si>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</si>
  <si>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</si>
  <si>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</si>
  <si>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</si>
  <si>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</si>
  <si>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</si>
  <si>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</si>
  <si>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</si>
  <si>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</si>
  <si>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</si>
  <si>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</si>
  <si>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</si>
  <si>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</si>
  <si>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</si>
  <si>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</si>
  <si>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</si>
  <si>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</si>
  <si>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</si>
  <si>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</si>
  <si>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</si>
  <si>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</si>
  <si>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</si>
  <si>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</si>
  <si>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</si>
  <si>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</si>
  <si>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</si>
  <si>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</si>
  <si>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</si>
  <si>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</si>
  <si>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</si>
  <si>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</si>
  <si>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</si>
  <si>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</si>
  <si>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</si>
  <si>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</si>
  <si>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</si>
  <si>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</si>
  <si>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</si>
  <si>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</si>
  <si>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</si>
  <si>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</si>
  <si>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</si>
  <si>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</si>
  <si>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</si>
  <si>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</si>
  <si>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</si>
  <si>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</si>
  <si>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</si>
  <si>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</si>
  <si>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</si>
  <si>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</si>
  <si>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</si>
  <si>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</si>
  <si>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</si>
  <si>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</si>
  <si>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</si>
  <si>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</si>
  <si>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</si>
  <si>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</si>
  <si>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</si>
  <si>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</si>
  <si>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</si>
  <si>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</si>
  <si>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</si>
  <si>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</si>
  <si>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</si>
  <si>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</si>
  <si>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</si>
  <si>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</si>
  <si>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</si>
  <si>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</si>
  <si>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</si>
  <si>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</si>
  <si>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</si>
  <si>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</si>
  <si>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</si>
  <si>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</si>
  <si>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</si>
  <si>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</si>
  <si>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</si>
  <si>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</si>
  <si>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</si>
  <si>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</si>
  <si>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</si>
  <si>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</si>
  <si>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</si>
  <si>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</si>
  <si>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</si>
  <si>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</si>
  <si>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</si>
  <si>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</si>
  <si>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</si>
  <si>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</si>
  <si>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</si>
  <si>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</si>
  <si>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</si>
  <si>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</si>
  <si>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</si>
  <si>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</si>
  <si>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</si>
  <si>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</si>
  <si>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</si>
  <si>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</si>
  <si>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</si>
  <si>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</si>
  <si>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</si>
  <si>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</si>
  <si>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</si>
  <si>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</si>
  <si>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</si>
  <si>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</si>
  <si>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</si>
  <si>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</si>
  <si>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</si>
  <si>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</si>
  <si>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</si>
  <si>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</si>
  <si>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</si>
  <si>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</si>
  <si>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</si>
  <si>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</si>
  <si>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</si>
  <si>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</si>
  <si>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</si>
  <si>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</si>
  <si>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</si>
  <si>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</si>
  <si>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</si>
  <si>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</si>
  <si>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</si>
  <si>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</si>
  <si>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</si>
  <si>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</si>
  <si>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</si>
  <si>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</si>
  <si>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</si>
  <si>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</si>
  <si>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</si>
  <si>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</si>
  <si>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</si>
  <si>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</si>
  <si>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</si>
  <si>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</si>
  <si>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</si>
  <si>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</si>
  <si>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</si>
  <si>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</si>
  <si>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</si>
  <si>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</si>
  <si>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</si>
  <si>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</si>
  <si>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</si>
  <si>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</si>
  <si>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</si>
  <si>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</si>
  <si>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</si>
  <si>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</si>
  <si>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</si>
  <si>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</si>
  <si>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</si>
  <si>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</si>
  <si>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</si>
  <si>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</si>
  <si>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</si>
  <si>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</si>
  <si>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</si>
  <si>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</si>
  <si>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</si>
  <si>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</si>
  <si>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</si>
  <si>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</si>
  <si>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</si>
  <si>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</si>
  <si>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</si>
  <si>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</si>
  <si>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</si>
  <si>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</si>
  <si>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</si>
  <si>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</si>
  <si>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</si>
  <si>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</si>
  <si>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</si>
  <si>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</si>
  <si>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</si>
  <si>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</si>
  <si>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</si>
  <si>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</si>
  <si>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</si>
  <si>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</si>
  <si>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</si>
  <si>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</si>
  <si>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</si>
  <si>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</si>
  <si>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</si>
  <si>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</si>
  <si>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</si>
  <si>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</si>
  <si>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</si>
  <si>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</si>
  <si>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</si>
  <si>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</si>
  <si>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</si>
  <si>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</si>
  <si>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</si>
  <si>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</si>
  <si>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</si>
  <si>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</si>
  <si>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</si>
  <si>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</si>
  <si>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</si>
  <si>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</si>
  <si>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</si>
  <si>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</si>
  <si>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</si>
  <si>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</si>
  <si>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</si>
  <si>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</si>
  <si>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</si>
  <si>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</si>
  <si>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</si>
  <si>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</si>
  <si>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</si>
  <si>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</si>
  <si>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</si>
  <si>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</si>
  <si>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</si>
  <si>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</si>
  <si>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</si>
  <si>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</si>
  <si>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</si>
  <si>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</si>
  <si>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</si>
  <si>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</si>
  <si>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</si>
  <si>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</si>
  <si>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</si>
  <si>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</si>
  <si>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</si>
  <si>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</si>
  <si>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</si>
  <si>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</si>
  <si>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</si>
  <si>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</si>
  <si>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</si>
  <si>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</si>
  <si>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</si>
  <si>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</si>
  <si>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</si>
  <si>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</si>
  <si>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</si>
  <si>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</si>
  <si>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</si>
  <si>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</si>
  <si>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</si>
  <si>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</si>
  <si>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</si>
  <si>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</si>
  <si>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</si>
  <si>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</si>
  <si>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</si>
  <si>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</si>
  <si>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</si>
  <si>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</si>
  <si>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</si>
  <si>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</si>
  <si>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</si>
  <si>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</si>
  <si>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</si>
  <si>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</si>
  <si>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</si>
  <si>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</si>
  <si>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</si>
  <si>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</si>
  <si>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</si>
  <si>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</si>
  <si>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</si>
  <si>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</si>
  <si>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</si>
  <si>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</si>
  <si>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</si>
  <si>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</si>
  <si>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</si>
  <si>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</si>
  <si>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</si>
  <si>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</si>
  <si>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</si>
  <si>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</si>
  <si>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</si>
  <si>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</si>
  <si>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</si>
  <si>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</si>
  <si>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</si>
  <si>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</si>
  <si>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</si>
  <si>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</si>
  <si>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</si>
  <si>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</si>
  <si>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</si>
  <si>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</si>
  <si>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</si>
  <si>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</si>
  <si>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</si>
  <si>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</si>
  <si>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</si>
  <si>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</si>
  <si>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</si>
  <si>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</si>
  <si>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</si>
  <si>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</si>
  <si>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</si>
  <si>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</si>
  <si>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</si>
  <si>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</si>
  <si>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</si>
  <si>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</si>
  <si>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</si>
  <si>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</si>
  <si>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</si>
  <si>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</si>
  <si>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</si>
  <si>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</si>
  <si>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</si>
  <si>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</si>
  <si>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</si>
  <si>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</si>
  <si>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</si>
  <si>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</si>
  <si>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</si>
  <si>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</si>
  <si>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</si>
  <si>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</si>
  <si>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</si>
  <si>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</si>
  <si>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</si>
  <si>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</si>
  <si>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</si>
  <si>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</si>
  <si>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</si>
  <si>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</si>
  <si>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</si>
  <si>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</si>
  <si>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</si>
  <si>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</si>
  <si>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</si>
  <si>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</si>
  <si>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</si>
  <si>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</si>
  <si>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</si>
  <si>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</si>
  <si>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</si>
  <si>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</si>
  <si>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</si>
  <si>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</si>
  <si>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</si>
  <si>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</si>
  <si>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</si>
  <si>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</si>
  <si>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</si>
  <si>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</si>
  <si>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</si>
  <si>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</si>
  <si>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</si>
  <si>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</si>
  <si>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</si>
  <si>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</si>
  <si>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</si>
  <si>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</si>
  <si>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</si>
  <si>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</si>
  <si>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</si>
  <si>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</si>
  <si>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</si>
  <si>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</si>
  <si>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</si>
  <si>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</si>
  <si>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</si>
  <si>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</si>
  <si>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</si>
  <si>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</si>
  <si>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</si>
  <si>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</si>
  <si>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</si>
  <si>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</si>
  <si>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</si>
  <si>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</si>
  <si>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</si>
  <si>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</si>
  <si>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</si>
  <si>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</si>
  <si>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</si>
  <si>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</si>
  <si>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</si>
  <si>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</si>
  <si>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</si>
  <si>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</si>
  <si>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</si>
  <si>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</si>
  <si>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</si>
  <si>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</si>
  <si>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</si>
  <si>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</si>
  <si>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</si>
  <si>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</si>
  <si>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</si>
  <si>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</si>
  <si>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</si>
  <si>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</si>
  <si>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</si>
  <si>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</si>
  <si>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</si>
  <si>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</si>
  <si>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</si>
  <si>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</si>
  <si>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</si>
  <si>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</si>
  <si>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</si>
  <si>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</si>
  <si>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</si>
  <si>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</si>
  <si>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</si>
  <si>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</si>
  <si>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</si>
  <si>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</si>
  <si>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</si>
  <si>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</si>
  <si>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</si>
  <si>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</si>
  <si>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</si>
  <si>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</si>
  <si>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</si>
  <si>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</si>
  <si>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</si>
  <si>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</si>
  <si>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</si>
  <si>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</si>
  <si>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</si>
  <si>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</si>
  <si>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</si>
  <si>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</si>
  <si>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</si>
  <si>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</si>
  <si>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</si>
  <si>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</si>
  <si>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</si>
  <si>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</si>
  <si>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</si>
  <si>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</si>
  <si>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</si>
  <si>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</si>
  <si>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</si>
  <si>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</si>
  <si>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</si>
  <si>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</si>
  <si>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</si>
  <si>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</si>
  <si>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</si>
  <si>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</si>
  <si>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</si>
  <si>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</si>
  <si>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</si>
  <si>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</si>
  <si>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</si>
  <si>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</si>
  <si>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</si>
  <si>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</si>
  <si>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</si>
  <si>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</si>
  <si>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</si>
  <si>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</si>
  <si>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</si>
  <si>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</si>
  <si>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</si>
  <si>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</si>
  <si>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</si>
  <si>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</si>
  <si>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</si>
  <si>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</si>
  <si>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</si>
  <si>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</si>
  <si>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</si>
  <si>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</si>
  <si>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</si>
  <si>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</si>
  <si>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</si>
  <si>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</si>
  <si>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</si>
  <si>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</si>
  <si>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</si>
  <si>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</si>
  <si>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</si>
  <si>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</si>
  <si>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</si>
  <si>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</si>
  <si>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</si>
  <si>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</si>
  <si>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</si>
  <si>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</si>
  <si>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</si>
  <si>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</si>
  <si>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</si>
  <si>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</si>
  <si>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</si>
  <si>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</si>
  <si>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</si>
  <si>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</si>
  <si>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</si>
  <si>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</si>
  <si>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</si>
  <si>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</si>
  <si>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</si>
  <si>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</si>
  <si>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</si>
  <si>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</si>
  <si>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</si>
  <si>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</si>
  <si>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</si>
  <si>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</si>
  <si>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</si>
  <si>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</si>
  <si>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</si>
  <si>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</si>
  <si>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</si>
  <si>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</si>
  <si>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</si>
  <si>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</si>
  <si>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</si>
  <si>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</si>
  <si>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</si>
  <si>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</si>
  <si>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</si>
  <si>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</si>
  <si>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</si>
  <si>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</si>
  <si>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</si>
  <si>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</si>
  <si>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</si>
  <si>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</si>
  <si>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</si>
  <si>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</si>
  <si>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</si>
  <si>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</si>
  <si>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</si>
  <si>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</si>
  <si>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</si>
  <si>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</si>
  <si>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</si>
  <si>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</si>
  <si>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</si>
  <si>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</si>
  <si>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</si>
  <si>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</si>
  <si>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</si>
  <si>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</si>
  <si>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</si>
  <si>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</si>
  <si>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</si>
  <si>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</si>
  <si>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</si>
  <si>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</si>
  <si>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</si>
  <si>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</si>
  <si>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</si>
  <si>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</si>
  <si>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</si>
  <si>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</si>
  <si>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</si>
  <si>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</si>
  <si>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</si>
  <si>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</si>
  <si>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</si>
  <si>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</si>
  <si>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</si>
  <si>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</si>
  <si>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</si>
  <si>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</si>
  <si>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</si>
  <si>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</si>
  <si>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</si>
  <si>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</si>
  <si>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</si>
  <si>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</si>
  <si>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</si>
  <si>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</si>
  <si>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</si>
  <si>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</si>
  <si>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</si>
  <si>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</si>
  <si>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</si>
  <si>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</si>
  <si>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</si>
  <si>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</si>
  <si>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</si>
  <si>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</si>
  <si>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</si>
  <si>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</si>
  <si>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</si>
  <si>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</si>
  <si>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</si>
  <si>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</si>
  <si>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</si>
  <si>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</si>
  <si>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</si>
  <si>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</si>
  <si>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</si>
  <si>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</si>
  <si>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</si>
  <si>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</si>
  <si>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</si>
  <si>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</si>
  <si>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</si>
  <si>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</si>
  <si>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</si>
  <si>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</si>
  <si>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</si>
  <si>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</si>
  <si>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</si>
  <si>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</si>
  <si>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</si>
  <si>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</si>
  <si>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</si>
  <si>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</si>
  <si>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</si>
  <si>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</si>
  <si>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</si>
  <si>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</si>
  <si>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</si>
  <si>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</si>
  <si>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</si>
  <si>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</si>
  <si>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</si>
  <si>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</si>
  <si>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</si>
  <si>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</si>
  <si>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</si>
  <si>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</si>
  <si>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</si>
  <si>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</si>
  <si>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</si>
  <si>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</si>
  <si>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</si>
  <si>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</si>
  <si>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</si>
  <si>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</si>
  <si>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</si>
  <si>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</si>
  <si>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</si>
  <si>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</si>
  <si>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</si>
  <si>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</si>
  <si>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</si>
  <si>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</si>
  <si>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</si>
  <si>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</si>
  <si>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</si>
  <si>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</si>
  <si>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</si>
  <si>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</si>
  <si>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</si>
  <si>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</si>
  <si>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</si>
  <si>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</si>
  <si>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</si>
  <si>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</si>
  <si>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</si>
  <si>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</si>
  <si>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</si>
  <si>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</si>
  <si>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</si>
  <si>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</si>
  <si>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</si>
  <si>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</si>
  <si>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</si>
  <si>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</si>
  <si>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</si>
  <si>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</si>
  <si>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</si>
  <si>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</si>
  <si>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</si>
  <si>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</si>
  <si>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</si>
  <si>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</si>
  <si>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</si>
  <si>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</si>
  <si>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</si>
  <si>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</si>
  <si>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</si>
  <si>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</si>
  <si>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</si>
  <si>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</si>
  <si>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</si>
  <si>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</si>
  <si>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</si>
  <si>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</si>
  <si>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</si>
  <si>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</si>
  <si>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</si>
  <si>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</si>
  <si>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</si>
  <si>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</si>
  <si>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</si>
  <si>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</si>
  <si>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</si>
  <si>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</si>
  <si>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</si>
  <si>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</si>
  <si>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</si>
  <si>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</si>
  <si>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</si>
  <si>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</si>
  <si>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</si>
  <si>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</si>
  <si>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</si>
  <si>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</si>
  <si>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</si>
  <si>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</si>
  <si>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</si>
  <si>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</si>
  <si>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</si>
  <si>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</si>
  <si>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</si>
  <si>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</si>
  <si>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</si>
  <si>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</si>
  <si>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</si>
  <si>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</si>
  <si>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</si>
  <si>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</si>
  <si>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</si>
  <si>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</si>
  <si>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</si>
  <si>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</si>
  <si>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</si>
  <si>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</si>
  <si>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</si>
  <si>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</si>
  <si>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</si>
  <si>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</si>
  <si>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</si>
  <si>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</si>
  <si>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</si>
  <si>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</si>
  <si>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</si>
  <si>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</si>
  <si>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</si>
  <si>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</si>
  <si>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</si>
  <si>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</si>
  <si>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</si>
  <si>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</si>
  <si>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</si>
  <si>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</si>
  <si>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</si>
  <si>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</si>
  <si>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</si>
  <si>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</si>
  <si>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</si>
  <si>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</si>
  <si>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</si>
  <si>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</si>
  <si>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</si>
  <si>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</si>
  <si>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</si>
  <si>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</si>
  <si>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</si>
  <si>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</si>
  <si>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</si>
  <si>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</si>
  <si>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</si>
  <si>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</si>
  <si>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</si>
  <si>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</si>
  <si>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</si>
  <si>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</si>
  <si>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</si>
  <si>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</si>
  <si>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</si>
  <si>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</si>
  <si>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</si>
  <si>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</si>
  <si>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</si>
  <si>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</si>
  <si>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</si>
  <si>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</si>
  <si>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</si>
  <si>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</si>
  <si>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</si>
  <si>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</si>
  <si>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</si>
  <si>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</si>
  <si>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</si>
  <si>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</si>
  <si>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</si>
  <si>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</si>
  <si>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</si>
  <si>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</si>
  <si>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</si>
  <si>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</si>
  <si>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</si>
  <si>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</si>
  <si>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</si>
  <si>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</si>
  <si>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</si>
  <si>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</si>
  <si>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</si>
  <si>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</si>
  <si>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</si>
  <si>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</si>
  <si>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</si>
  <si>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</si>
  <si>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</si>
  <si>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</si>
  <si>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</si>
  <si>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</si>
  <si>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</si>
  <si>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</si>
  <si>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</si>
  <si>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</si>
  <si>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</si>
  <si>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</si>
  <si>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</si>
  <si>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</si>
  <si>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</si>
  <si>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</si>
  <si>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</si>
  <si>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</si>
  <si>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</si>
  <si>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</si>
  <si>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</si>
  <si>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</si>
  <si>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</si>
  <si>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</si>
  <si>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</si>
  <si>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</si>
  <si>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</si>
  <si>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</si>
  <si>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</si>
  <si>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</si>
  <si>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</si>
  <si>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</si>
  <si>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</si>
  <si>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</si>
  <si>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</si>
  <si>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</si>
  <si>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</si>
  <si>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</si>
  <si>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</si>
  <si>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</si>
  <si>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</si>
  <si>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</si>
  <si>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</si>
  <si>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</si>
  <si>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</si>
  <si>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</si>
  <si>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</si>
  <si>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</si>
  <si>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</si>
  <si>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</si>
  <si>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</si>
  <si>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</si>
  <si>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</si>
  <si>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</si>
  <si>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</si>
  <si>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</si>
  <si>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</si>
  <si>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</si>
  <si>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</si>
  <si>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</si>
  <si>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</si>
  <si>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</si>
  <si>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</si>
  <si>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</si>
  <si>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</si>
  <si>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</si>
  <si>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</si>
  <si>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</si>
  <si>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</si>
  <si>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</si>
  <si>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</si>
  <si>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</si>
  <si>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</si>
  <si>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</si>
  <si>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</si>
  <si>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</si>
  <si>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</si>
  <si>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</si>
  <si>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</si>
  <si>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</si>
  <si>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</si>
  <si>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</si>
  <si>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</si>
  <si>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</si>
  <si>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</si>
  <si>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</si>
  <si>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</si>
  <si>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</si>
  <si>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</si>
  <si>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</si>
  <si>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</si>
  <si>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</si>
  <si>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</si>
  <si>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</si>
  <si>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</si>
  <si>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</si>
  <si>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</si>
  <si>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</si>
  <si>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</si>
  <si>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</si>
  <si>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</si>
  <si>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</si>
  <si>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</si>
  <si>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</si>
  <si>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</si>
  <si>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</si>
  <si>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</si>
  <si>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</si>
  <si>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</si>
  <si>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</si>
  <si>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</si>
  <si>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</si>
  <si>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</si>
  <si>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</si>
  <si>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</si>
  <si>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</si>
  <si>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</si>
  <si>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</si>
  <si>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</si>
  <si>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</si>
  <si>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</si>
  <si>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</si>
  <si>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</si>
  <si>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</si>
  <si>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</si>
  <si>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</si>
  <si>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</si>
  <si>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</si>
  <si>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</si>
  <si>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</si>
  <si>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</si>
  <si>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</si>
  <si>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</si>
  <si>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</si>
  <si>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</si>
  <si>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</si>
  <si>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</si>
  <si>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</si>
  <si>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</si>
  <si>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</si>
  <si>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</si>
  <si>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</si>
  <si>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</si>
  <si>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</si>
  <si>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</si>
  <si>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</si>
  <si>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</si>
  <si>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</si>
  <si>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</si>
  <si>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</si>
  <si>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</si>
  <si>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</si>
  <si>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</si>
  <si>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</si>
  <si>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</si>
  <si>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</si>
  <si>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</si>
  <si>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</si>
  <si>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</si>
  <si>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</si>
  <si>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</si>
  <si>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</si>
  <si>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</si>
  <si>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</si>
  <si>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</si>
  <si>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</si>
  <si>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</si>
  <si>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</si>
  <si>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</si>
  <si>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</si>
  <si>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</si>
  <si>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</si>
  <si>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</si>
  <si>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</si>
  <si>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</si>
  <si>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</si>
  <si>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</si>
  <si>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</si>
  <si>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</si>
  <si>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</si>
  <si>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</si>
  <si>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</si>
  <si>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</si>
  <si>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</si>
  <si>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</si>
  <si>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</si>
  <si>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</si>
  <si>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</si>
  <si>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</si>
  <si>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</si>
  <si>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</si>
  <si>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</si>
  <si>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</si>
  <si>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</si>
  <si>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</si>
  <si>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</si>
  <si>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</si>
  <si>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</si>
  <si>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</si>
  <si>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</si>
  <si>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</si>
  <si>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</si>
  <si>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</si>
  <si>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</si>
  <si>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</si>
  <si>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</si>
  <si>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</si>
  <si>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</si>
  <si>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</si>
  <si>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</si>
  <si>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</si>
  <si>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</si>
  <si>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</si>
  <si>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</si>
  <si>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</si>
  <si>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</si>
  <si>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</si>
  <si>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</si>
  <si>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</si>
  <si>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</si>
  <si>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</si>
  <si>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</si>
  <si>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</si>
  <si>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</si>
  <si>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</si>
  <si>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</si>
  <si>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</si>
  <si>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</si>
  <si>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</si>
  <si>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</si>
  <si>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</si>
  <si>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</si>
  <si>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</si>
  <si>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</si>
  <si>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</si>
  <si>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</si>
  <si>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</si>
  <si>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</si>
  <si>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</si>
  <si>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</si>
  <si>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</si>
  <si>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</si>
  <si>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</si>
  <si>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</si>
  <si>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</si>
  <si>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</si>
  <si>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</si>
  <si>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</si>
  <si>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</si>
  <si>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</si>
  <si>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</si>
  <si>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</si>
  <si>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</si>
  <si>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</si>
  <si>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</si>
  <si>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</si>
  <si>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</si>
  <si>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</si>
  <si>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</si>
  <si>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</si>
  <si>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</si>
  <si>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</si>
  <si>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</si>
  <si>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</si>
  <si>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</si>
  <si>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</si>
  <si>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</si>
  <si>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</si>
  <si>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</si>
  <si>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</si>
  <si>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</si>
  <si>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</si>
  <si>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</si>
  <si>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</si>
  <si>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</si>
  <si>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</si>
  <si>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</si>
  <si>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</si>
  <si>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</si>
  <si>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</si>
  <si>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</si>
  <si>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</si>
  <si>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</si>
  <si>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</si>
  <si>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</si>
  <si>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</si>
  <si>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</si>
  <si>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</si>
  <si>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</si>
  <si>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</si>
  <si>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</si>
  <si>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</si>
  <si>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</si>
  <si>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</si>
  <si>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</si>
  <si>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</si>
  <si>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</si>
  <si>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</si>
  <si>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</si>
  <si>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</si>
  <si>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</si>
  <si>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</si>
  <si>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</si>
  <si>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</si>
  <si>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</si>
  <si>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</si>
  <si>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</si>
  <si>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</si>
  <si>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</si>
  <si>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</si>
  <si>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</si>
  <si>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</si>
  <si>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</si>
  <si>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</si>
  <si>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</si>
  <si>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</si>
  <si>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</si>
  <si>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</si>
  <si>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</si>
  <si>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</si>
  <si>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</si>
  <si>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</si>
  <si>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</si>
  <si>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</si>
  <si>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</si>
  <si>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</si>
  <si>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</si>
  <si>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</si>
  <si>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</si>
  <si>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</si>
  <si>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</si>
  <si>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</si>
  <si>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</si>
  <si>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</si>
  <si>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</si>
  <si>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</si>
  <si>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</si>
  <si>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</si>
  <si>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</si>
  <si>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</si>
  <si>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</si>
  <si>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</si>
  <si>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</si>
  <si>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</si>
  <si>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</si>
  <si>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</si>
  <si>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</si>
  <si>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</si>
  <si>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</si>
  <si>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</si>
  <si>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</si>
  <si>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</si>
  <si>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</si>
  <si>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</si>
  <si>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</si>
  <si>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</si>
  <si>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</si>
  <si>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</si>
  <si>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</si>
  <si>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</si>
  <si>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</si>
  <si>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</si>
  <si>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</si>
  <si>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</si>
  <si>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</si>
  <si>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</si>
  <si>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</si>
  <si>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</si>
  <si>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</si>
  <si>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</si>
  <si>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</si>
  <si>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</si>
  <si>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</si>
  <si>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</si>
  <si>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</si>
  <si>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</si>
  <si>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</si>
  <si>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</si>
  <si>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</si>
  <si>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</si>
  <si>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</si>
  <si>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</si>
  <si>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</si>
  <si>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</si>
  <si>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</si>
  <si>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</si>
  <si>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</si>
  <si>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</si>
  <si>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</si>
  <si>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</si>
  <si>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</si>
  <si>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</si>
  <si>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</si>
  <si>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</si>
  <si>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</si>
  <si>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</si>
  <si>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</si>
  <si>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</si>
  <si>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</si>
  <si>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</si>
  <si>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</si>
  <si>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</si>
  <si>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</si>
  <si>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</si>
  <si>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</si>
  <si>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</si>
  <si>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</si>
  <si>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</si>
  <si>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</si>
  <si>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</si>
  <si>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</si>
  <si>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</si>
  <si>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</si>
  <si>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</si>
  <si>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</si>
  <si>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</si>
  <si>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</si>
  <si>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</si>
  <si>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</si>
  <si>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</si>
  <si>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</si>
  <si>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</si>
  <si>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</si>
  <si>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</si>
  <si>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</si>
  <si>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</si>
  <si>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</si>
  <si>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</si>
  <si>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</si>
  <si>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</si>
  <si>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</si>
  <si>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</si>
  <si>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</si>
  <si>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</si>
  <si>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</si>
  <si>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</si>
  <si>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</si>
  <si>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</si>
  <si>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</si>
  <si>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</si>
  <si>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</si>
  <si>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</si>
  <si>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</si>
  <si>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</si>
  <si>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</si>
  <si>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</si>
  <si>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</si>
  <si>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</si>
  <si>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</si>
  <si>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</si>
  <si>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</si>
  <si>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</si>
  <si>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</si>
  <si>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</si>
  <si>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</si>
  <si>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</si>
  <si>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</si>
  <si>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</si>
  <si>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</si>
  <si>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</si>
  <si>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</si>
  <si>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</si>
  <si>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</si>
  <si>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</si>
  <si>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</si>
  <si>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</si>
  <si>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</si>
  <si>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</si>
  <si>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</si>
  <si>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</si>
  <si>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</si>
  <si>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</si>
  <si>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</si>
  <si>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</si>
  <si>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</si>
  <si>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</si>
  <si>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</si>
  <si>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</si>
  <si>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</si>
  <si>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</si>
  <si>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</si>
  <si>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</si>
  <si>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</si>
  <si>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</si>
  <si>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</si>
  <si>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</si>
  <si>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</si>
  <si>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</si>
  <si>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</si>
  <si>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</si>
  <si>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</si>
  <si>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</si>
  <si>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</si>
  <si>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</si>
  <si>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</si>
  <si>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</si>
  <si>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</si>
  <si>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</si>
  <si>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</si>
  <si>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</si>
  <si>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</si>
  <si>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</si>
  <si>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</si>
  <si>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</si>
  <si>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</si>
  <si>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</si>
  <si>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</si>
  <si>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</si>
  <si>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</si>
  <si>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</si>
  <si>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</si>
  <si>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</si>
  <si>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</si>
  <si>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</si>
  <si>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</si>
  <si>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</si>
  <si>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</si>
  <si>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</si>
  <si>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</si>
  <si>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</si>
  <si>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</si>
  <si>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</si>
  <si>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</si>
  <si>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</si>
  <si>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</si>
  <si>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</si>
  <si>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</si>
  <si>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</si>
  <si>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</si>
  <si>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</si>
  <si>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</si>
  <si>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</si>
  <si>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</si>
  <si>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</si>
  <si>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</si>
  <si>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</si>
  <si>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</si>
  <si>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</si>
  <si>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</si>
  <si>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</si>
  <si>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</si>
  <si>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</si>
  <si>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</si>
  <si>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</si>
  <si>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</si>
  <si>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</si>
  <si>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</si>
  <si>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</si>
  <si>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</si>
  <si>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</si>
  <si>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</si>
  <si>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</si>
  <si>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</si>
  <si>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</si>
  <si>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</si>
  <si>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</si>
  <si>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</si>
  <si>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</si>
  <si>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</si>
  <si>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</si>
  <si>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</si>
  <si>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</si>
  <si>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</si>
  <si>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</si>
  <si>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</si>
  <si>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</si>
  <si>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</si>
  <si>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</si>
  <si>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</si>
  <si>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</si>
  <si>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</si>
  <si>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</si>
  <si>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</si>
  <si>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</si>
  <si>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</si>
  <si>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</si>
  <si>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</si>
  <si>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</si>
  <si>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</si>
  <si>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</si>
  <si>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</si>
  <si>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</si>
  <si>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</si>
  <si>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</si>
  <si>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</si>
  <si>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</si>
  <si>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</si>
  <si>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</si>
  <si>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</si>
  <si>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</si>
  <si>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</si>
  <si>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</si>
  <si>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</si>
  <si>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</si>
  <si>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</si>
  <si>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</si>
  <si>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</si>
  <si>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</si>
  <si>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</si>
  <si>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</si>
  <si>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</si>
  <si>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</si>
  <si>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</si>
  <si>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</si>
  <si>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</si>
  <si>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</si>
  <si>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</si>
  <si>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</si>
  <si>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</si>
  <si>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</si>
  <si>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</si>
  <si>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</si>
  <si>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</si>
  <si>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</si>
  <si>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</si>
  <si>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</si>
  <si>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</si>
  <si>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</si>
  <si>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</si>
  <si>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</si>
  <si>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</si>
  <si>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</si>
  <si>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</si>
  <si>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</si>
  <si>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</si>
  <si>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</si>
  <si>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</si>
  <si>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</si>
  <si>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</si>
  <si>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</si>
  <si>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</si>
  <si>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</si>
  <si>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</si>
  <si>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</si>
  <si>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</si>
  <si>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</si>
  <si>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</si>
  <si>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</si>
  <si>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</si>
  <si>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</si>
  <si>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</si>
  <si>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</si>
  <si>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</si>
  <si>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</si>
  <si>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</si>
  <si>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</si>
  <si>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</si>
  <si>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</si>
  <si>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</si>
  <si>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</si>
  <si>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</si>
  <si>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</si>
  <si>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</si>
  <si>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</si>
  <si>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</si>
  <si>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</si>
  <si>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</si>
  <si>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</si>
  <si>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</si>
  <si>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</si>
  <si>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</si>
  <si>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</si>
  <si>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</si>
  <si>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</si>
  <si>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</si>
  <si>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</si>
  <si>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</si>
  <si>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</si>
  <si>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</si>
  <si>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</si>
  <si>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</si>
  <si>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</si>
  <si>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</si>
  <si>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</si>
  <si>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</si>
  <si>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</si>
  <si>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</si>
  <si>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</si>
  <si>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</si>
  <si>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</si>
  <si>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</si>
  <si>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</si>
  <si>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</si>
  <si>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</si>
  <si>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</si>
  <si>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</si>
  <si>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</si>
  <si>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</si>
  <si>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</si>
  <si>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</si>
  <si>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</si>
  <si>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</si>
  <si>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</si>
  <si>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</si>
  <si>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</si>
  <si>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</si>
  <si>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</si>
  <si>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</si>
  <si>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</si>
  <si>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</si>
  <si>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</si>
  <si>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</si>
  <si>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</si>
  <si>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</si>
  <si>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</si>
  <si>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</si>
  <si>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</si>
  <si>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</si>
  <si>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</si>
  <si>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</si>
  <si>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</si>
  <si>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</si>
  <si>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</si>
  <si>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</si>
  <si>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</si>
  <si>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</si>
  <si>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</si>
  <si>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</si>
  <si>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</si>
  <si>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</si>
  <si>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</si>
  <si>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</si>
  <si>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</si>
  <si>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</si>
  <si>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</si>
  <si>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</si>
  <si>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</si>
  <si>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</si>
  <si>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</si>
  <si>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</si>
  <si>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</si>
  <si>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</si>
  <si>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</si>
  <si>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</si>
  <si>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</si>
  <si>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</si>
  <si>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</si>
  <si>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</si>
  <si>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</si>
  <si>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</si>
  <si>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</si>
  <si>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</si>
  <si>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</si>
  <si>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</si>
  <si>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</si>
  <si>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</si>
  <si>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</si>
  <si>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</si>
  <si>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</si>
  <si>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</si>
  <si>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</si>
  <si>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</si>
  <si>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</si>
  <si>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</si>
  <si>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</si>
  <si>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</si>
  <si>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</si>
  <si>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</si>
  <si>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</si>
  <si>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</si>
  <si>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</si>
  <si>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</si>
  <si>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</si>
  <si>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</si>
  <si>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</si>
  <si>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</si>
  <si>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</si>
  <si>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</si>
  <si>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</si>
  <si>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</si>
  <si>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</si>
  <si>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</si>
  <si>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</si>
  <si>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</si>
  <si>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</si>
  <si>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</si>
  <si>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</si>
  <si>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</si>
  <si>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</si>
  <si>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</si>
  <si>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</si>
  <si>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</si>
  <si>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</si>
  <si>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</si>
  <si>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</si>
  <si>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</si>
  <si>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</si>
  <si>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</si>
  <si>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</si>
  <si>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</si>
  <si>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</si>
  <si>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</si>
  <si>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</si>
  <si>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</si>
  <si>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</si>
  <si>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</si>
  <si>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</si>
  <si>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</si>
  <si>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</si>
  <si>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</si>
  <si>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</si>
  <si>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</si>
  <si>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</si>
  <si>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</si>
  <si>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</si>
  <si>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</si>
  <si>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</si>
  <si>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</si>
  <si>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</si>
  <si>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</si>
  <si>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</si>
  <si>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</si>
  <si>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</si>
  <si>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</si>
  <si>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</si>
  <si>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</si>
  <si>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</si>
  <si>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</si>
  <si>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</si>
  <si>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</si>
  <si>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</si>
  <si>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</si>
  <si>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</si>
  <si>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</si>
  <si>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</si>
  <si>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</si>
  <si>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</si>
  <si>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</si>
  <si>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</si>
  <si>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</si>
  <si>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</si>
  <si>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</si>
  <si>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</si>
  <si>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</si>
  <si>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</si>
  <si>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</si>
  <si>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</si>
  <si>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</si>
  <si>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</si>
  <si>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</si>
  <si>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</si>
  <si>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</si>
  <si>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</si>
  <si>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</si>
  <si>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</si>
  <si>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</si>
  <si>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</si>
  <si>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</si>
  <si>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</si>
  <si>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</si>
  <si>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</si>
  <si>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</si>
  <si>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</si>
  <si>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</si>
  <si>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</si>
  <si>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</si>
  <si>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</si>
  <si>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</si>
  <si>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</si>
  <si>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</si>
  <si>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</si>
  <si>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</si>
  <si>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</si>
  <si>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</si>
  <si>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</si>
  <si>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</si>
  <si>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</si>
  <si>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</si>
  <si>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</si>
  <si>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</si>
  <si>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</si>
  <si>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</si>
  <si>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</si>
  <si>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</si>
  <si>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</si>
  <si>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</si>
  <si>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</si>
  <si>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</si>
  <si>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</si>
  <si>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</si>
  <si>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</si>
  <si>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</si>
  <si>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</si>
  <si>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</si>
  <si>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</si>
  <si>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</si>
  <si>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</si>
  <si>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</si>
  <si>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</si>
  <si>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</si>
  <si>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</si>
  <si>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</si>
  <si>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</si>
  <si>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</si>
  <si>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</si>
  <si>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</si>
  <si>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</si>
  <si>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</si>
  <si>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</si>
  <si>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</si>
  <si>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</si>
  <si>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</si>
  <si>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</si>
  <si>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</si>
  <si>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</si>
  <si>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</si>
  <si>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</si>
  <si>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</si>
  <si>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</si>
  <si>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</si>
  <si>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</si>
  <si>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</si>
  <si>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</si>
  <si>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</si>
  <si>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</si>
  <si>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</si>
  <si>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</si>
  <si>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</si>
  <si>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</si>
  <si>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</si>
  <si>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</si>
  <si>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</si>
  <si>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</si>
  <si>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</si>
  <si>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</si>
  <si>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</si>
  <si>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</si>
  <si>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</si>
  <si>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</si>
  <si>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</si>
  <si>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</si>
  <si>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</si>
  <si>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</si>
  <si>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</si>
  <si>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</si>
  <si>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</si>
  <si>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</si>
  <si>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</si>
  <si>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</si>
  <si>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</si>
  <si>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</si>
  <si>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</si>
  <si>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</si>
  <si>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</si>
  <si>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</si>
  <si>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</si>
  <si>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</si>
  <si>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</si>
  <si>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</si>
  <si>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</si>
  <si>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</si>
  <si>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</si>
  <si>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</si>
  <si>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</si>
  <si>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</si>
  <si>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</si>
  <si>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</si>
  <si>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</si>
  <si>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</si>
  <si>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</si>
  <si>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</si>
  <si>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</si>
  <si>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</si>
  <si>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</si>
  <si>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</si>
  <si>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</si>
  <si>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</si>
  <si>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</si>
  <si>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</si>
  <si>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</si>
  <si>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</si>
  <si>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</si>
  <si>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</si>
  <si>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</si>
  <si>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</si>
  <si>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</si>
  <si>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</si>
  <si>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</si>
  <si>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</si>
  <si>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</si>
  <si>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</si>
  <si>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</si>
  <si>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</si>
  <si>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</si>
  <si>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</si>
  <si>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</si>
  <si>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</si>
  <si>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</si>
  <si>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</si>
  <si>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</si>
  <si>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</si>
  <si>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</si>
  <si>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</si>
  <si>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</si>
  <si>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</si>
  <si>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</si>
  <si>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</si>
  <si>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</si>
  <si>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</si>
  <si>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</si>
  <si>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</si>
  <si>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</si>
  <si>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</si>
  <si>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</si>
  <si>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</si>
  <si>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</si>
  <si>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</si>
  <si>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</si>
  <si>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</si>
  <si>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</si>
  <si>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</si>
  <si>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</si>
  <si>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</si>
  <si>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</si>
  <si>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</si>
  <si>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</si>
  <si>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</si>
  <si>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</si>
  <si>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</si>
  <si>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</si>
  <si>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</si>
  <si>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</si>
  <si>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</si>
  <si>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</si>
  <si>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</si>
  <si>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</si>
  <si>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</si>
  <si>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</si>
  <si>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</si>
  <si>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</si>
  <si>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</si>
  <si>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</si>
  <si>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</si>
  <si>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</si>
  <si>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</si>
  <si>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</si>
  <si>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</si>
  <si>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</si>
  <si>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</si>
  <si>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</si>
  <si>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</si>
  <si>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</si>
  <si>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</si>
  <si>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</si>
  <si>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</si>
  <si>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</si>
  <si>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</si>
  <si>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</si>
  <si>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</si>
  <si>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</si>
  <si>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</si>
  <si>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</si>
  <si>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</si>
  <si>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</si>
  <si>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</si>
  <si>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</si>
  <si>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</si>
  <si>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</si>
  <si>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</si>
  <si>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</si>
  <si>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</si>
  <si>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</si>
  <si>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</si>
  <si>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</si>
  <si>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</si>
  <si>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</si>
  <si>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</si>
  <si>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</si>
  <si>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</si>
  <si>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</si>
  <si>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</si>
  <si>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</si>
  <si>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</si>
  <si>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</si>
  <si>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</si>
  <si>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</si>
  <si>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</si>
  <si>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</si>
  <si>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</si>
  <si>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</si>
  <si>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</si>
  <si>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</si>
  <si>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</si>
  <si>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</si>
  <si>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</si>
  <si>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</si>
  <si>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</si>
  <si>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</si>
  <si>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</si>
  <si>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</si>
  <si>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</si>
  <si>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</si>
  <si>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</si>
  <si>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</si>
  <si>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</si>
  <si>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</si>
  <si>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</si>
  <si>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</si>
  <si>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</si>
  <si>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</si>
  <si>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</si>
  <si>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</si>
  <si>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</si>
  <si>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</si>
  <si>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</si>
  <si>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</si>
  <si>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</si>
  <si>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</si>
  <si>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</si>
  <si>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</si>
  <si>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</si>
  <si>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</si>
  <si>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</si>
  <si>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</si>
  <si>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</si>
  <si>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</si>
  <si>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</si>
  <si>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</si>
  <si>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</si>
  <si>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</si>
  <si>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</si>
  <si>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</si>
  <si>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</si>
  <si>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</si>
  <si>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</si>
  <si>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</si>
  <si>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</si>
  <si>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</si>
  <si>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</si>
  <si>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</si>
  <si>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</si>
  <si>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</si>
  <si>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</si>
  <si>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</si>
  <si>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</si>
  <si>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</si>
  <si>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</si>
  <si>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</si>
  <si>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</si>
  <si>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</si>
  <si>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</si>
  <si>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</si>
  <si>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</si>
  <si>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</si>
  <si>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</si>
  <si>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</si>
  <si>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</si>
  <si>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</si>
  <si>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</si>
  <si>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</si>
  <si>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</si>
  <si>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</si>
  <si>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</si>
  <si>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</si>
  <si>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</si>
  <si>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</si>
  <si>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</si>
  <si>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</si>
  <si>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</si>
  <si>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</si>
  <si>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</si>
  <si>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</si>
  <si>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</si>
  <si>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</si>
  <si>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</si>
  <si>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</si>
  <si>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</si>
  <si>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</si>
  <si>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</si>
  <si>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</si>
  <si>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</si>
  <si>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</si>
  <si>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</si>
  <si>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</si>
  <si>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</si>
  <si>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</si>
  <si>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</si>
  <si>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</si>
  <si>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</si>
  <si>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</si>
  <si>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</si>
  <si>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</si>
  <si>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</si>
  <si>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</si>
  <si>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</si>
  <si>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</si>
  <si>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</si>
  <si>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</si>
  <si>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</si>
  <si>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</si>
  <si>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</si>
  <si>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</si>
  <si>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</si>
  <si>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</si>
  <si>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</si>
  <si>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</si>
  <si>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</si>
  <si>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</si>
  <si>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</si>
  <si>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</si>
  <si>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</si>
  <si>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</si>
  <si>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</si>
  <si>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</si>
  <si>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</si>
  <si>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</si>
  <si>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</si>
  <si>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</si>
  <si>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</si>
  <si>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</si>
  <si>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</si>
  <si>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</si>
  <si>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</si>
  <si>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</si>
  <si>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</si>
  <si>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</si>
  <si>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</si>
  <si>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</si>
  <si>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</si>
  <si>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</si>
  <si>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</si>
  <si>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</si>
  <si>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</si>
  <si>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</si>
  <si>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</si>
  <si>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</si>
  <si>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</si>
  <si>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</si>
  <si>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</si>
  <si>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</si>
  <si>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</si>
  <si>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</si>
  <si>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</si>
  <si>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</si>
  <si>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</si>
  <si>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</si>
  <si>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</si>
  <si>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</si>
  <si>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</si>
  <si>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</si>
  <si>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</si>
  <si>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</si>
  <si>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</si>
  <si>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</si>
  <si>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</si>
  <si>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</si>
  <si>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</si>
  <si>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</si>
  <si>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</si>
  <si>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</si>
  <si>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</si>
  <si>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</si>
  <si>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</si>
  <si>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</si>
  <si>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</si>
  <si>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</si>
  <si>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</si>
  <si>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</si>
  <si>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</si>
  <si>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</si>
  <si>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</si>
  <si>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</si>
  <si>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</si>
  <si>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</si>
  <si>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</si>
  <si>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</si>
  <si>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</si>
  <si>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</si>
  <si>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</si>
  <si>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</si>
  <si>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</si>
  <si>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</si>
  <si>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</si>
  <si>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</si>
  <si>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</si>
  <si>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</si>
  <si>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</si>
  <si>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</si>
  <si>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</si>
  <si>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</si>
  <si>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</si>
  <si>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</si>
  <si>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</si>
  <si>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</si>
  <si>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</si>
  <si>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</si>
  <si>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</si>
  <si>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</si>
  <si>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</si>
  <si>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</si>
  <si>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</si>
  <si>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</si>
  <si>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</si>
  <si>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</si>
  <si>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</si>
  <si>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</si>
  <si>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</si>
  <si>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</si>
  <si>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</si>
  <si>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</si>
  <si>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</si>
  <si>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</si>
  <si>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</si>
  <si>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</si>
  <si>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</si>
  <si>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</si>
  <si>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</si>
  <si>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</si>
  <si>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</si>
  <si>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</si>
  <si>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</si>
  <si>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</si>
  <si>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</si>
  <si>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</si>
  <si>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</si>
  <si>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</si>
  <si>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</si>
  <si>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</si>
  <si>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</si>
  <si>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</si>
  <si>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</si>
  <si>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</si>
  <si>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</si>
  <si>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</si>
  <si>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</si>
  <si>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</si>
  <si>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</si>
  <si>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</si>
  <si>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</si>
  <si>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</si>
  <si>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</si>
  <si>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</si>
  <si>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</si>
  <si>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</si>
  <si>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</si>
  <si>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</si>
  <si>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</si>
  <si>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</si>
  <si>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</si>
  <si>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</si>
  <si>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</si>
  <si>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</si>
  <si>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</si>
  <si>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</si>
  <si>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</si>
  <si>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</si>
  <si>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</si>
  <si>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</si>
  <si>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</si>
  <si>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</si>
  <si>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</si>
  <si>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</si>
  <si>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</si>
  <si>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</si>
  <si>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</si>
  <si>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</si>
  <si>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</si>
  <si>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</si>
  <si>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</si>
  <si>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</si>
  <si>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</si>
  <si>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</si>
  <si>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</si>
  <si>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</si>
  <si>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</si>
  <si>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</si>
  <si>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</si>
  <si>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</si>
  <si>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</si>
  <si>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</si>
  <si>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</si>
  <si>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</si>
  <si>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</si>
  <si>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</si>
  <si>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</si>
  <si>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</si>
  <si>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</si>
  <si>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</si>
  <si>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</si>
  <si>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</si>
  <si>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</si>
  <si>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</si>
  <si>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</si>
  <si>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</si>
  <si>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</si>
  <si>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</si>
  <si>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</si>
  <si>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</si>
  <si>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</si>
  <si>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</si>
  <si>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</si>
  <si>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</si>
  <si>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</si>
  <si>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</si>
  <si>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</si>
  <si>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</si>
  <si>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</si>
  <si>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</si>
  <si>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</si>
  <si>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</si>
  <si>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</si>
  <si>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</si>
  <si>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</si>
  <si>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</si>
  <si>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</si>
  <si>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</si>
  <si>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</si>
  <si>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</si>
  <si>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</si>
  <si>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</si>
  <si>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</si>
  <si>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</si>
  <si>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</si>
  <si>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</si>
  <si>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</si>
  <si>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</si>
  <si>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</si>
  <si>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</si>
  <si>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</si>
  <si>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</si>
  <si>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</si>
  <si>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</si>
  <si>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</si>
  <si>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</si>
  <si>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</si>
  <si>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</si>
  <si>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</si>
  <si>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</si>
  <si>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</si>
  <si>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</si>
  <si>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</si>
  <si>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</si>
  <si>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</si>
  <si>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</si>
  <si>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</si>
  <si>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</si>
  <si>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</si>
  <si>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</si>
  <si>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</si>
  <si>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</si>
  <si>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</si>
  <si>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</si>
  <si>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</si>
  <si>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</si>
  <si>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</si>
  <si>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</si>
  <si>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</si>
  <si>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</si>
  <si>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</si>
  <si>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</si>
  <si>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</si>
  <si>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</si>
  <si>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</si>
  <si>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</si>
  <si>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</si>
  <si>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</si>
  <si>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</si>
  <si>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</si>
  <si>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</si>
  <si>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</si>
  <si>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</si>
  <si>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</si>
  <si>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</si>
  <si>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</si>
  <si>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</si>
  <si>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</si>
  <si>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</si>
  <si>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</si>
  <si>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</si>
  <si>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</si>
  <si>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</si>
  <si>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</si>
  <si>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</si>
  <si>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</si>
  <si>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</si>
  <si>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</si>
  <si>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</si>
  <si>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</si>
  <si>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</si>
  <si>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</si>
  <si>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</si>
  <si>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</si>
  <si>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</si>
  <si>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</si>
  <si>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</si>
  <si>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</si>
  <si>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</si>
  <si>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</si>
  <si>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</si>
  <si>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</si>
  <si>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</si>
  <si>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</si>
  <si>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</si>
  <si>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</si>
  <si>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</si>
  <si>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</si>
  <si>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</si>
  <si>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</si>
  <si>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</si>
  <si>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</si>
  <si>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</si>
  <si>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</si>
  <si>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</si>
  <si>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</si>
  <si>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</si>
  <si>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</si>
  <si>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</si>
  <si>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</si>
  <si>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</si>
  <si>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</si>
  <si>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</si>
  <si>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</si>
  <si>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</si>
  <si>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</si>
  <si>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</si>
  <si>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</si>
  <si>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</si>
  <si>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</si>
  <si>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</si>
  <si>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</si>
  <si>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</si>
  <si>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</si>
  <si>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</si>
  <si>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</si>
  <si>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</si>
  <si>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</si>
  <si>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</si>
  <si>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</si>
  <si>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</si>
  <si>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</si>
  <si>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</si>
  <si>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</si>
  <si>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</si>
  <si>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</si>
  <si>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</si>
  <si>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</si>
  <si>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</si>
  <si>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</si>
  <si>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</si>
  <si>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</si>
  <si>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</si>
  <si>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</si>
  <si>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</si>
  <si>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</si>
  <si>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</si>
  <si>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</si>
  <si>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</si>
  <si>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</si>
  <si>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</si>
  <si>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</si>
  <si>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</si>
  <si>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</si>
  <si>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</si>
  <si>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</si>
  <si>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</si>
  <si>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</si>
  <si>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</si>
  <si>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</si>
  <si>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</si>
  <si>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</si>
  <si>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</si>
  <si>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</si>
  <si>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</si>
  <si>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</si>
  <si>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</si>
  <si>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</si>
  <si>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</si>
  <si>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</si>
  <si>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</si>
  <si>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</si>
  <si>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</si>
  <si>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</si>
  <si>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</si>
  <si>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</si>
  <si>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</si>
  <si>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</si>
  <si>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</si>
  <si>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</si>
  <si>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</si>
  <si>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</si>
  <si>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</si>
  <si>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</si>
  <si>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</si>
  <si>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</si>
  <si>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</si>
  <si>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</si>
  <si>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</si>
  <si>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</si>
  <si>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</si>
  <si>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</si>
  <si>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</si>
  <si>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</si>
  <si>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</si>
  <si>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</si>
  <si>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</si>
  <si>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</si>
  <si>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</si>
  <si>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</si>
  <si>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</si>
  <si>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</si>
  <si>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</si>
  <si>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</si>
  <si>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</si>
  <si>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</si>
  <si>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</si>
  <si>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</si>
  <si>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</si>
  <si>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</si>
  <si>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</si>
  <si>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</si>
  <si>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</si>
  <si>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</si>
  <si>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</si>
  <si>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</si>
  <si>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</si>
  <si>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</si>
  <si>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</si>
  <si>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</si>
  <si>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</si>
  <si>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</si>
  <si>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</si>
  <si>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</si>
  <si>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</si>
  <si>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</si>
  <si>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</si>
  <si>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</si>
  <si>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</si>
  <si>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</si>
  <si>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</si>
  <si>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</si>
  <si>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</si>
  <si>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</si>
  <si>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</si>
  <si>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</si>
  <si>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</si>
  <si>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</si>
  <si>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</si>
  <si>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</si>
  <si>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</si>
  <si>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</si>
  <si>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</si>
  <si>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</si>
  <si>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</si>
  <si>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</si>
  <si>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</si>
  <si>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</si>
  <si>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</si>
  <si>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</si>
  <si>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</si>
  <si>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</si>
  <si>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</si>
  <si>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</si>
  <si>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</si>
  <si>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</si>
  <si>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</si>
  <si>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</si>
  <si>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</si>
  <si>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</si>
  <si>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</si>
  <si>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</si>
  <si>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</si>
  <si>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</si>
  <si>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</si>
  <si>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</si>
  <si>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</si>
  <si>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</si>
  <si>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</si>
  <si>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</si>
  <si>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</si>
  <si>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</si>
  <si>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</si>
  <si>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</si>
  <si>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</si>
  <si>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</si>
  <si>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</si>
  <si>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</si>
  <si>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</si>
  <si>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</si>
  <si>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</si>
  <si>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</si>
  <si>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</si>
  <si>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</si>
  <si>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</si>
  <si>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</si>
  <si>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</si>
  <si>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</si>
  <si>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</si>
  <si>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</si>
  <si>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</si>
  <si>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</si>
  <si>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</si>
  <si>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</si>
  <si>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</si>
  <si>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</si>
  <si>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</si>
  <si>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</si>
  <si>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</si>
  <si>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</si>
  <si>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</si>
  <si>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</si>
  <si>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</si>
  <si>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</si>
  <si>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</si>
  <si>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</si>
  <si>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</si>
  <si>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</si>
  <si>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</si>
  <si>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</si>
  <si>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</si>
  <si>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</si>
  <si>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</si>
  <si>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</si>
  <si>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</si>
  <si>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</si>
  <si>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</si>
  <si>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</si>
  <si>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</si>
  <si>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</si>
  <si>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</si>
  <si>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</si>
  <si>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</si>
  <si>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</si>
  <si>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</si>
  <si>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</si>
  <si>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</si>
  <si>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</si>
  <si>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</si>
  <si>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</si>
  <si>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</si>
  <si>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</si>
  <si>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</si>
  <si>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</si>
  <si>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</si>
  <si>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</si>
  <si>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</si>
  <si>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</si>
  <si>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</si>
  <si>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</si>
  <si>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</si>
  <si>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</si>
  <si>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</si>
  <si>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</si>
  <si>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</si>
  <si>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</si>
  <si>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</si>
  <si>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</si>
  <si>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</si>
  <si>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</si>
  <si>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</si>
  <si>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</si>
  <si>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</si>
  <si>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</si>
  <si>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</si>
  <si>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</si>
  <si>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</si>
  <si>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</si>
  <si>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</si>
  <si>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</si>
  <si>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</si>
  <si>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</si>
  <si>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</si>
  <si>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</si>
  <si>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</si>
  <si>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</si>
  <si>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</si>
  <si>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</si>
  <si>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</si>
  <si>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</si>
  <si>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</si>
  <si>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</si>
  <si>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</si>
  <si>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</si>
  <si>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</si>
  <si>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</si>
  <si>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</si>
  <si>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</si>
  <si>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</si>
  <si>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</si>
  <si>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</si>
  <si>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</si>
  <si>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</si>
  <si>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</si>
  <si>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</si>
  <si>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</si>
  <si>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</si>
  <si>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</si>
  <si>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</si>
  <si>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</si>
  <si>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</si>
  <si>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</si>
  <si>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</si>
  <si>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</si>
  <si>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</si>
  <si>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</si>
  <si>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</si>
  <si>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</si>
  <si>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</si>
  <si>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</si>
  <si>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</si>
  <si>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</si>
  <si>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</si>
  <si>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</si>
  <si>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</si>
  <si>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</si>
  <si>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</si>
  <si>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</si>
  <si>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</si>
  <si>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</si>
  <si>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</si>
  <si>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</si>
  <si>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</si>
  <si>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</si>
  <si>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</si>
  <si>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</si>
  <si>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</si>
  <si>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</si>
  <si>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</si>
  <si>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</si>
  <si>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</si>
  <si>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</si>
  <si>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</si>
  <si>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</si>
  <si>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</si>
  <si>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</si>
  <si>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</si>
  <si>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</si>
  <si>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</si>
  <si>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</si>
  <si>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</si>
  <si>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</si>
  <si>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</si>
  <si>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</si>
  <si>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</si>
  <si>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</si>
  <si>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</si>
  <si>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</si>
  <si>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</si>
  <si>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</si>
  <si>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</si>
  <si>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</si>
  <si>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</si>
  <si>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</si>
  <si>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</si>
  <si>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</si>
  <si>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</si>
  <si>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</si>
  <si>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</si>
  <si>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</si>
  <si>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</si>
  <si>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</si>
  <si>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</si>
  <si>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</si>
  <si>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</si>
  <si>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</si>
  <si>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</si>
  <si>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</si>
  <si>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</si>
  <si>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</si>
  <si>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</si>
  <si>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</si>
  <si>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</si>
  <si>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</si>
  <si>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</si>
  <si>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</si>
  <si>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</si>
  <si>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</si>
  <si>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</si>
  <si>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</si>
  <si>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</si>
  <si>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</si>
  <si>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</si>
  <si>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</si>
  <si>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</si>
  <si>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</si>
  <si>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</si>
  <si>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</si>
  <si>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</si>
  <si>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</si>
  <si>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</si>
  <si>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</si>
  <si>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</si>
  <si>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</si>
  <si>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</si>
  <si>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</si>
  <si>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</si>
  <si>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</si>
  <si>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</si>
  <si>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</si>
  <si>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</si>
  <si>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</si>
  <si>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</si>
  <si>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</si>
  <si>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</si>
  <si>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</si>
  <si>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</si>
  <si>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</si>
  <si>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</si>
  <si>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</si>
  <si>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</si>
  <si>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</si>
  <si>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</si>
  <si>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</si>
  <si>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</si>
  <si>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</si>
  <si>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</si>
  <si>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</si>
  <si>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</si>
  <si>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</si>
  <si>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</si>
  <si>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</si>
  <si>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</si>
  <si>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</si>
  <si>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</si>
  <si>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</si>
  <si>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</si>
  <si>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</si>
  <si>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</si>
  <si>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</si>
  <si>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</si>
  <si>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</si>
  <si>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</si>
  <si>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</si>
  <si>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</si>
  <si>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</si>
  <si>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</si>
  <si>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</si>
  <si>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</si>
  <si>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</si>
  <si>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</si>
  <si>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</si>
  <si>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</si>
  <si>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</si>
  <si>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</si>
  <si>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</si>
  <si>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</si>
  <si>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</si>
  <si>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</si>
  <si>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</si>
  <si>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</si>
  <si>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</si>
  <si>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</si>
  <si>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</si>
  <si>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</si>
  <si>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</si>
  <si>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</si>
  <si>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</si>
  <si>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</si>
  <si>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</si>
  <si>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</si>
  <si>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</si>
  <si>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</si>
  <si>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</si>
  <si>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</si>
  <si>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</si>
  <si>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</si>
  <si>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</si>
  <si>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</si>
  <si>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</si>
  <si>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</si>
  <si>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</si>
  <si>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</si>
  <si>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</si>
  <si>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</si>
  <si>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</si>
  <si>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</si>
  <si>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</si>
  <si>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</si>
  <si>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</si>
  <si>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</si>
  <si>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</si>
  <si>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</si>
  <si>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</si>
  <si>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</si>
  <si>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</si>
  <si>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</si>
  <si>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</si>
  <si>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</si>
  <si>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</si>
  <si>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</si>
  <si>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</si>
  <si>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</si>
  <si>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</si>
  <si>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</si>
  <si>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</si>
  <si>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</si>
  <si>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</si>
  <si>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</si>
  <si>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</si>
  <si>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</si>
  <si>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</si>
  <si>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</si>
  <si>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</si>
  <si>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</si>
  <si>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</si>
  <si>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</si>
  <si>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</si>
  <si>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</si>
  <si>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</si>
  <si>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</si>
  <si>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</si>
  <si>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</si>
  <si>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</si>
  <si>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</si>
  <si>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</si>
  <si>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</si>
  <si>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</si>
  <si>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</si>
  <si>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</si>
  <si>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</si>
  <si>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</si>
  <si>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</si>
  <si>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</si>
  <si>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</si>
  <si>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</si>
  <si>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</si>
  <si>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</si>
  <si>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</si>
  <si>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</si>
  <si>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</si>
  <si>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</si>
  <si>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</si>
  <si>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</si>
  <si>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</si>
  <si>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</si>
  <si>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</si>
  <si>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</si>
  <si>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</si>
  <si>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</si>
  <si>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</si>
  <si>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</si>
  <si>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</si>
  <si>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</si>
  <si>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</si>
  <si>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</si>
  <si>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</si>
  <si>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</si>
  <si>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</si>
  <si>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</si>
  <si>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</si>
  <si>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</si>
  <si>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</si>
  <si>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</si>
  <si>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</si>
  <si>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</si>
  <si>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</si>
  <si>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</si>
  <si>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</si>
  <si>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</si>
  <si>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</si>
  <si>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</si>
  <si>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</si>
  <si>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</si>
  <si>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</si>
  <si>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</si>
  <si>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</si>
  <si>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</si>
  <si>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</si>
  <si>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</si>
  <si>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</si>
  <si>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</si>
  <si>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</si>
  <si>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</si>
  <si>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</si>
  <si>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</si>
  <si>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</si>
  <si>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</si>
  <si>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</si>
  <si>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</si>
  <si>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</si>
  <si>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</si>
  <si>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</si>
  <si>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</si>
  <si>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</si>
  <si>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</si>
  <si>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</si>
  <si>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</si>
  <si>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</si>
  <si>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</si>
  <si>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</si>
  <si>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</si>
  <si>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</si>
  <si>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</si>
  <si>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</si>
  <si>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</si>
  <si>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</si>
  <si>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</si>
  <si>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</si>
  <si>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</si>
  <si>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</si>
  <si>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</si>
  <si>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</si>
  <si>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</si>
  <si>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</si>
  <si>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</si>
  <si>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</si>
  <si>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</si>
  <si>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</si>
  <si>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</si>
  <si>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</si>
  <si>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</si>
  <si>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</si>
  <si>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</si>
  <si>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</si>
  <si>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</si>
  <si>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</si>
  <si>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</si>
  <si>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</si>
  <si>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</si>
  <si>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</si>
  <si>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</si>
  <si>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</si>
  <si>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</si>
  <si>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</si>
  <si>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</si>
  <si>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</si>
  <si>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</si>
  <si>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</si>
  <si>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</si>
  <si>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</si>
  <si>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</si>
  <si>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</si>
  <si>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</si>
  <si>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</si>
  <si>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</si>
  <si>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</si>
  <si>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</si>
  <si>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</si>
  <si>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</si>
  <si>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</si>
  <si>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</si>
  <si>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</si>
  <si>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</si>
  <si>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</si>
  <si>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</si>
  <si>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</si>
  <si>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</si>
  <si>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</si>
  <si>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</si>
  <si>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</si>
  <si>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</si>
  <si>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</si>
  <si>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</si>
  <si>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</si>
  <si>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</si>
  <si>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</si>
  <si>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</si>
  <si>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</si>
  <si>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</si>
  <si>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</si>
  <si>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</si>
  <si>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</si>
  <si>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</si>
  <si>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</si>
  <si>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</si>
  <si>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</si>
  <si>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</si>
  <si>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</si>
  <si>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</si>
  <si>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</si>
  <si>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</si>
  <si>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</si>
  <si>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</si>
  <si>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</si>
  <si>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</si>
  <si>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</si>
  <si>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</si>
  <si>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</si>
  <si>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</si>
  <si>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</si>
  <si>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</si>
  <si>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</si>
  <si>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</si>
  <si>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</si>
  <si>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</si>
  <si>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</si>
  <si>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</si>
  <si>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</si>
  <si>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</si>
  <si>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</si>
  <si>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</si>
  <si>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</si>
  <si>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</si>
  <si>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</si>
  <si>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</si>
  <si>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</si>
  <si>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</si>
  <si>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</si>
  <si>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</si>
  <si>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</si>
  <si>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</si>
  <si>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</si>
  <si>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</si>
  <si>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</si>
  <si>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</si>
  <si>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</si>
  <si>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</si>
  <si>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</si>
  <si>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</si>
  <si>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</si>
  <si>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</si>
  <si>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</si>
  <si>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</si>
  <si>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</si>
  <si>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</si>
  <si>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</si>
  <si>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</si>
  <si>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</si>
  <si>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</si>
  <si>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</si>
  <si>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</si>
  <si>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</si>
  <si>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</si>
  <si>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</si>
  <si>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</si>
  <si>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</si>
  <si>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</si>
  <si>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</si>
  <si>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</si>
  <si>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</si>
  <si>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</si>
  <si>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</si>
  <si>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</si>
  <si>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</si>
  <si>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</si>
  <si>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</si>
  <si>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</si>
  <si>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</si>
  <si>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</si>
  <si>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</si>
  <si>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</si>
  <si>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</si>
  <si>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</si>
  <si>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</si>
  <si>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</si>
  <si>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</si>
  <si>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</si>
  <si>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</si>
  <si>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</si>
  <si>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</si>
  <si>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</si>
  <si>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</si>
  <si>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</si>
  <si>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</si>
  <si>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</si>
  <si>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</si>
  <si>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</si>
  <si>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</si>
  <si>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</si>
  <si>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</si>
  <si>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</si>
  <si>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</si>
  <si>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</si>
  <si>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</si>
  <si>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</si>
  <si>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</si>
  <si>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</si>
  <si>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</si>
  <si>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</si>
  <si>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</si>
  <si>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</si>
  <si>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</si>
  <si>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</si>
  <si>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</si>
  <si>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</si>
  <si>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</si>
  <si>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</si>
  <si>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</si>
  <si>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</si>
  <si>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</si>
  <si>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</si>
  <si>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</si>
  <si>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</si>
  <si>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</si>
  <si>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</si>
  <si>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</si>
  <si>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</si>
  <si>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</si>
  <si>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</si>
  <si>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</si>
  <si>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</si>
  <si>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</si>
  <si>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</si>
  <si>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</si>
  <si>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</si>
  <si>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</si>
  <si>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</si>
  <si>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</si>
  <si>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</si>
  <si>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</si>
  <si>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</si>
  <si>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</si>
  <si>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</si>
  <si>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</si>
  <si>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</si>
  <si>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</si>
  <si>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</si>
  <si>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</si>
  <si>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</si>
  <si>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</si>
  <si>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</si>
  <si>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</si>
  <si>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</si>
  <si>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</si>
  <si>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</si>
  <si>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</si>
  <si>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</si>
  <si>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</si>
  <si>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</si>
  <si>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</si>
  <si>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</si>
  <si>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</si>
  <si>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</si>
  <si>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</si>
  <si>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</si>
  <si>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</si>
  <si>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</si>
  <si>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</si>
  <si>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</si>
  <si>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</si>
  <si>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</si>
  <si>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</si>
  <si>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</si>
  <si>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</si>
  <si>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</si>
  <si>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</si>
  <si>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</si>
  <si>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</si>
  <si>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</si>
  <si>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</si>
  <si>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</si>
  <si>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</si>
  <si>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</si>
  <si>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</si>
  <si>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</si>
  <si>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</si>
  <si>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</si>
  <si>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</si>
  <si>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</si>
  <si>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</si>
  <si>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</si>
  <si>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</si>
  <si>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</si>
  <si>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</si>
  <si>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</si>
  <si>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</si>
  <si>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</si>
  <si>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</si>
  <si>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</si>
  <si>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</si>
  <si>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</si>
  <si>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</si>
  <si>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</si>
  <si>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</si>
  <si>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</si>
  <si>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</si>
  <si>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</si>
  <si>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</si>
  <si>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</si>
  <si>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</si>
  <si>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</si>
  <si>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</si>
  <si>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</si>
  <si>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</si>
  <si>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</si>
  <si>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</si>
  <si>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</si>
  <si>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</si>
  <si>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</si>
  <si>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</si>
  <si>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</si>
  <si>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</si>
  <si>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</si>
  <si>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</si>
  <si>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</si>
  <si>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</si>
  <si>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</si>
  <si>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</si>
  <si>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</si>
  <si>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</si>
  <si>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</si>
  <si>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</si>
  <si>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</si>
  <si>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</si>
  <si>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</si>
  <si>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</si>
  <si>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</si>
  <si>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</si>
  <si>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</si>
  <si>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</si>
  <si>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</si>
  <si>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</si>
  <si>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</si>
  <si>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</si>
  <si>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</si>
  <si>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</si>
  <si>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</si>
  <si>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</si>
  <si>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</si>
  <si>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</si>
  <si>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</si>
  <si>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</si>
  <si>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</si>
  <si>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</si>
  <si>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</si>
  <si>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</si>
  <si>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</si>
  <si>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</si>
  <si>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</si>
  <si>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</si>
  <si>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</si>
  <si>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</si>
  <si>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</si>
  <si>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</si>
  <si>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</si>
  <si>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</si>
  <si>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</si>
  <si>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</si>
  <si>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</si>
  <si>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</si>
  <si>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</si>
  <si>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</si>
  <si>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</si>
  <si>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</si>
  <si>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</si>
  <si>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</si>
  <si>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</si>
  <si>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</si>
  <si>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</si>
  <si>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</si>
  <si>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</si>
  <si>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</si>
  <si>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</si>
  <si>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</si>
  <si>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</si>
  <si>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</si>
  <si>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</si>
  <si>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</si>
  <si>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</si>
  <si>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</si>
  <si>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</si>
  <si>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</si>
  <si>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</si>
  <si>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</si>
  <si>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</si>
  <si>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</si>
  <si>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</si>
  <si>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</si>
  <si>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</si>
  <si>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</si>
  <si>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</si>
  <si>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</si>
  <si>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</si>
  <si>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</si>
  <si>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</si>
  <si>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</si>
  <si>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</si>
  <si>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</si>
  <si>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</si>
  <si>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</si>
  <si>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</si>
  <si>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</si>
  <si>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</si>
  <si>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</si>
  <si>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</si>
  <si>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</si>
  <si>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</si>
  <si>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</si>
  <si>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</si>
  <si>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</si>
  <si>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</si>
  <si>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</si>
  <si>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</si>
  <si>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</si>
  <si>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</si>
  <si>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</si>
  <si>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</si>
  <si>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</si>
  <si>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</si>
  <si>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</si>
  <si>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</si>
  <si>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</si>
  <si>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</si>
  <si>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</si>
  <si>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</si>
  <si>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</si>
  <si>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</si>
  <si>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</si>
  <si>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</si>
  <si>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</si>
  <si>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</si>
  <si>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</si>
  <si>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</si>
  <si>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</si>
  <si>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</si>
  <si>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</si>
  <si>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</si>
  <si>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</si>
  <si>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</si>
  <si>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</si>
  <si>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</si>
  <si>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</si>
  <si>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</si>
  <si>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</si>
  <si>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</si>
  <si>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</si>
  <si>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</si>
  <si>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</si>
  <si>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</si>
  <si>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</si>
  <si>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</si>
  <si>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</si>
  <si>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</si>
  <si>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</si>
  <si>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</si>
  <si>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</si>
  <si>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</si>
  <si>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</si>
  <si>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</si>
  <si>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</si>
  <si>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</si>
  <si>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</si>
  <si>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</si>
  <si>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</si>
  <si>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</si>
  <si>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</si>
  <si>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</si>
  <si>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</si>
  <si>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</si>
  <si>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</si>
  <si>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</si>
  <si>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</si>
  <si>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</si>
  <si>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</si>
  <si>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</si>
  <si>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</si>
  <si>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</si>
  <si>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</si>
  <si>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</si>
  <si>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</si>
  <si>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</si>
  <si>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</si>
  <si>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</si>
  <si>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</si>
  <si>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</si>
  <si>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</si>
  <si>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</si>
  <si>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</si>
  <si>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</si>
  <si>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</si>
  <si>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</si>
  <si>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</si>
  <si>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</si>
  <si>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</si>
  <si>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</si>
  <si>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</si>
  <si>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</si>
  <si>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</si>
  <si>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</si>
  <si>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</si>
  <si>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</si>
  <si>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</si>
  <si>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</si>
  <si>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</si>
  <si>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</si>
  <si>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</si>
  <si>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</si>
  <si>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</si>
  <si>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</si>
  <si>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</si>
  <si>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</si>
  <si>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</si>
  <si>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</si>
  <si>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</si>
  <si>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</si>
  <si>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</si>
  <si>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</si>
  <si>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</si>
  <si>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</si>
  <si>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</si>
  <si>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</si>
  <si>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</si>
  <si>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</si>
  <si>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</si>
  <si>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</si>
  <si>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</si>
  <si>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</si>
  <si>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</si>
  <si>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</si>
  <si>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</si>
  <si>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</si>
  <si>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</si>
  <si>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</si>
  <si>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</si>
  <si>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</si>
  <si>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</si>
  <si>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</si>
  <si>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</si>
  <si>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</si>
  <si>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</si>
  <si>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</si>
  <si>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</si>
  <si>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</si>
  <si>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</si>
  <si>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</si>
  <si>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</si>
  <si>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</si>
  <si>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</si>
  <si>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</si>
  <si>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</si>
  <si>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</si>
  <si>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</si>
  <si>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</si>
  <si>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</si>
  <si>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</si>
  <si>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</si>
  <si>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</si>
  <si>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</si>
  <si>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</si>
  <si>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</si>
  <si>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</si>
  <si>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</si>
  <si>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</si>
  <si>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</si>
  <si>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</si>
  <si>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</si>
  <si>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</si>
  <si>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</si>
  <si>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</si>
  <si>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</si>
  <si>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</si>
  <si>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</si>
  <si>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</si>
  <si>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</si>
  <si>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</si>
  <si>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</si>
  <si>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</si>
  <si>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</si>
  <si>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</si>
  <si>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</si>
  <si>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</si>
  <si>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</si>
  <si>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</si>
  <si>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</si>
  <si>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</si>
  <si>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</si>
  <si>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</si>
  <si>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</si>
  <si>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</si>
  <si>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</si>
  <si>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</si>
  <si>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</si>
  <si>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</si>
  <si>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</si>
  <si>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</si>
  <si>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</si>
  <si>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</si>
  <si>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</si>
  <si>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</si>
  <si>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</si>
  <si>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</si>
  <si>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</si>
  <si>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</si>
  <si>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</si>
  <si>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</si>
  <si>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</si>
  <si>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</si>
  <si>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</si>
  <si>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</si>
  <si>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</si>
  <si>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</si>
  <si>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</si>
  <si>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</si>
  <si>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</si>
  <si>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</si>
  <si>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</si>
  <si>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</si>
  <si>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</si>
  <si>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</si>
  <si>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</si>
  <si>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</si>
  <si>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</si>
  <si>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</si>
  <si>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</si>
  <si>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</si>
  <si>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</si>
  <si>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</si>
  <si>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</si>
  <si>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</si>
  <si>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</si>
  <si>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</si>
  <si>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</si>
  <si>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</si>
  <si>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</si>
  <si>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</si>
  <si>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</si>
  <si>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</si>
  <si>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</si>
  <si>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</si>
  <si>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</si>
  <si>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</si>
  <si>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</si>
  <si>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</si>
  <si>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</si>
  <si>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</si>
  <si>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</si>
  <si>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</si>
  <si>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</si>
  <si>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</si>
  <si>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</si>
  <si>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</si>
  <si>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</si>
  <si>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</si>
  <si>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</si>
  <si>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</si>
  <si>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</si>
  <si>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</si>
  <si>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</si>
  <si>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</si>
  <si>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</si>
  <si>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</si>
  <si>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</si>
  <si>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</si>
  <si>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</si>
  <si>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</si>
  <si>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</si>
  <si>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</si>
  <si>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</si>
  <si>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</si>
  <si>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</si>
  <si>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</si>
  <si>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</si>
  <si>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</si>
  <si>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</si>
  <si>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</si>
  <si>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</si>
  <si>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</si>
  <si>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</si>
  <si>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</si>
  <si>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</si>
  <si>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</si>
  <si>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</si>
  <si>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</si>
  <si>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</si>
  <si>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</si>
  <si>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</si>
  <si>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</si>
  <si>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</si>
  <si>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</si>
  <si>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</si>
  <si>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</si>
  <si>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</si>
  <si>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</si>
  <si>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</si>
  <si>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</si>
  <si>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</si>
  <si>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</si>
  <si>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</si>
  <si>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</si>
  <si>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</si>
  <si>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</si>
  <si>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</si>
  <si>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</si>
  <si>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</si>
  <si>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</si>
  <si>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</si>
  <si>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</si>
  <si>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</si>
  <si>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</si>
  <si>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</si>
  <si>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</si>
  <si>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</si>
  <si>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</si>
  <si>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</si>
  <si>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</si>
  <si>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</si>
  <si>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</si>
  <si>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</si>
  <si>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</si>
  <si>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</si>
  <si>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</si>
  <si>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</si>
  <si>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</si>
  <si>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</si>
  <si>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</si>
  <si>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</si>
  <si>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</si>
  <si>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</si>
  <si>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</si>
  <si>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</si>
  <si>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</si>
  <si>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</si>
  <si>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</si>
  <si>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</si>
  <si>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</si>
  <si>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</si>
  <si>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</si>
  <si>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</si>
  <si>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</si>
  <si>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</si>
  <si>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</si>
  <si>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</si>
  <si>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</si>
  <si>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</si>
  <si>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</si>
  <si>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</si>
  <si>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</si>
  <si>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</si>
  <si>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</si>
  <si>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</si>
  <si>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</si>
  <si>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</si>
  <si>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</si>
  <si>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</si>
  <si>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</si>
  <si>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</si>
  <si>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</si>
  <si>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</si>
  <si>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</si>
  <si>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</si>
  <si>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</si>
  <si>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</si>
  <si>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</si>
  <si>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</si>
  <si>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</si>
  <si>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</si>
  <si>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</si>
  <si>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</si>
  <si>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</si>
  <si>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</si>
  <si>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</si>
  <si>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</si>
  <si>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</si>
  <si>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</si>
  <si>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</si>
  <si>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</si>
  <si>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</si>
  <si>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</si>
  <si>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</si>
  <si>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</si>
  <si>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</si>
  <si>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</si>
  <si>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</si>
  <si>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</si>
  <si>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</si>
  <si>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</si>
  <si>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</si>
  <si>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</si>
  <si>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</si>
  <si>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</si>
  <si>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</si>
  <si>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</si>
  <si>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</si>
  <si>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</si>
  <si>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</si>
  <si>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</si>
  <si>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</si>
  <si>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</si>
  <si>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</si>
  <si>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</si>
  <si>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</si>
  <si>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</si>
  <si>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</si>
  <si>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</si>
  <si>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</si>
  <si>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</si>
  <si>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</si>
  <si>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</si>
  <si>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</si>
  <si>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</si>
  <si>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</si>
  <si>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</si>
  <si>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</si>
  <si>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</si>
  <si>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</si>
  <si>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</si>
  <si>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</si>
  <si>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</si>
  <si>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</si>
  <si>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</si>
  <si>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</si>
  <si>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</si>
  <si>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</si>
  <si>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</si>
  <si>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</si>
  <si>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</si>
  <si>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</si>
  <si>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</si>
  <si>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</si>
  <si>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</si>
  <si>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</si>
  <si>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</si>
  <si>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</si>
  <si>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</si>
  <si>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</si>
  <si>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</si>
  <si>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</si>
  <si>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</si>
  <si>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</si>
  <si>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</si>
  <si>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</si>
  <si>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</si>
  <si>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</si>
  <si>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</si>
  <si>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</si>
  <si>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</si>
  <si>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</si>
  <si>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</si>
  <si>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</si>
  <si>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</si>
  <si>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</si>
  <si>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</si>
  <si>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</si>
  <si>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</si>
  <si>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</si>
  <si>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</si>
  <si>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</si>
  <si>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</si>
  <si>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</si>
  <si>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</si>
  <si>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</si>
  <si>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</si>
  <si>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</si>
  <si>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</si>
  <si>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</si>
  <si>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</si>
  <si>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</si>
  <si>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</si>
  <si>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</si>
  <si>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</si>
  <si>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</si>
  <si>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</si>
  <si>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</si>
  <si>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</si>
  <si>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</si>
  <si>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</si>
  <si>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</si>
  <si>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</si>
  <si>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</si>
  <si>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</si>
  <si>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</si>
  <si>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</si>
  <si>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</si>
  <si>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</si>
  <si>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</si>
  <si>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</si>
  <si>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</si>
  <si>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</si>
  <si>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</si>
  <si>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</si>
  <si>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</si>
  <si>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</si>
  <si>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</si>
  <si>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</si>
  <si>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</si>
  <si>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</si>
  <si>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</si>
  <si>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</si>
  <si>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</si>
  <si>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</si>
  <si>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</si>
  <si>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</si>
  <si>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</si>
  <si>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</si>
  <si>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</si>
  <si>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</si>
  <si>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</si>
  <si>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</si>
  <si>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</si>
  <si>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</si>
  <si>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</si>
  <si>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</si>
  <si>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</si>
  <si>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</si>
  <si>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</si>
  <si>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</si>
  <si>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</si>
  <si>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</si>
  <si>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</si>
  <si>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</si>
  <si>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</si>
  <si>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</si>
  <si>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</si>
  <si>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</si>
  <si>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</si>
  <si>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</si>
  <si>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</si>
  <si>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</si>
  <si>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</si>
  <si>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</si>
  <si>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</si>
  <si>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</si>
  <si>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</si>
  <si>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</si>
  <si>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</si>
  <si>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</si>
  <si>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</si>
  <si>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</si>
  <si>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</si>
  <si>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</si>
  <si>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</si>
  <si>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</si>
  <si>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</si>
  <si>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</si>
  <si>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</si>
  <si>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</si>
  <si>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</si>
  <si>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</si>
  <si>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</si>
  <si>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</si>
  <si>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</si>
  <si>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</si>
  <si>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</si>
  <si>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</si>
  <si>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</si>
  <si>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</si>
  <si>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</si>
  <si>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</si>
  <si>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</si>
  <si>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</si>
  <si>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</si>
  <si>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</si>
  <si>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</si>
  <si>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</si>
  <si>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</si>
  <si>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</si>
  <si>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</si>
  <si>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</si>
  <si>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</si>
  <si>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</si>
  <si>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</si>
  <si>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</si>
  <si>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</si>
  <si>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</si>
  <si>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</si>
  <si>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</si>
  <si>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</si>
  <si>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</si>
  <si>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</si>
  <si>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</si>
  <si>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</si>
  <si>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</si>
  <si>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</si>
  <si>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</si>
  <si>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</si>
  <si>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</si>
  <si>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</si>
  <si>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</si>
  <si>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</si>
  <si>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</si>
  <si>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</si>
  <si>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</si>
  <si>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</si>
  <si>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</si>
  <si>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</si>
  <si>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</si>
  <si>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</si>
  <si>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</si>
  <si>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</si>
  <si>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</si>
  <si>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</si>
  <si>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</si>
  <si>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</si>
  <si>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</si>
  <si>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</si>
  <si>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</si>
  <si>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</si>
  <si>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</si>
  <si>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</si>
  <si>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</si>
  <si>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</si>
  <si>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</si>
  <si>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</si>
  <si>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</si>
  <si>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</si>
  <si>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</si>
  <si>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</si>
  <si>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</si>
  <si>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</si>
  <si>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</si>
  <si>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</si>
  <si>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</si>
  <si>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</si>
  <si>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</si>
  <si>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</si>
  <si>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</si>
  <si>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</si>
  <si>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</si>
  <si>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</si>
  <si>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</si>
  <si>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</si>
  <si>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</si>
  <si>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</si>
  <si>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</si>
  <si>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</si>
  <si>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</si>
  <si>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</si>
  <si>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</si>
  <si>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</si>
  <si>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</si>
  <si>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</si>
  <si>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</si>
  <si>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</si>
  <si>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</si>
  <si>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</si>
  <si>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</si>
  <si>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</si>
  <si>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</si>
  <si>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</si>
  <si>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</si>
  <si>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</si>
  <si>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</si>
  <si>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</si>
  <si>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</si>
  <si>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</si>
  <si>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</si>
  <si>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</si>
  <si>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</si>
  <si>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</si>
  <si>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</si>
  <si>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</si>
  <si>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</si>
  <si>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</si>
  <si>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</si>
  <si>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</si>
  <si>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</si>
  <si>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</si>
  <si>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</si>
  <si>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</si>
  <si>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</si>
  <si>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</si>
  <si>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</si>
  <si>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</si>
  <si>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</si>
  <si>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</si>
  <si>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</si>
  <si>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</si>
  <si>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</si>
  <si>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</si>
  <si>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</si>
  <si>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</si>
  <si>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</si>
  <si>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</si>
  <si>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</si>
  <si>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</si>
  <si>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</si>
  <si>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</si>
  <si>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</si>
  <si>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</si>
  <si>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</si>
  <si>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</si>
  <si>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</si>
  <si>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</si>
  <si>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</si>
  <si>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</si>
  <si>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</si>
  <si>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</si>
  <si>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</si>
  <si>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</si>
  <si>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</si>
  <si>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</si>
  <si>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</si>
  <si>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</si>
  <si>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</si>
  <si>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</si>
  <si>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</si>
  <si>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</si>
  <si>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</si>
  <si>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</si>
  <si>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</si>
  <si>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</si>
  <si>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</si>
  <si>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</si>
  <si>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</si>
  <si>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</si>
  <si>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</si>
  <si>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</si>
  <si>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</si>
  <si>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</si>
  <si>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</si>
  <si>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</si>
  <si>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</si>
  <si>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</si>
  <si>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</si>
  <si>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</si>
  <si>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</si>
  <si>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</si>
  <si>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</si>
  <si>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</si>
  <si>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</si>
  <si>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</si>
  <si>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</si>
  <si>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</si>
  <si>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</si>
  <si>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</si>
  <si>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</si>
  <si>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</si>
  <si>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</si>
  <si>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</si>
  <si>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</si>
  <si>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</si>
  <si>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</si>
  <si>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</si>
  <si>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</si>
  <si>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</si>
  <si>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</si>
  <si>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</si>
  <si>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</si>
  <si>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</si>
  <si>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</si>
  <si>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</si>
  <si>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</si>
  <si>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</si>
  <si>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</si>
  <si>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</si>
  <si>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</si>
  <si>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</si>
  <si>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</si>
  <si>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</si>
  <si>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</si>
  <si>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</si>
  <si>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</si>
  <si>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</si>
  <si>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</si>
  <si>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</si>
  <si>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</si>
  <si>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</si>
  <si>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</si>
  <si>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</si>
  <si>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</si>
  <si>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</si>
  <si>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</si>
  <si>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</si>
  <si>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</si>
  <si>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</si>
  <si>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</si>
  <si>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</si>
  <si>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</si>
  <si>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</si>
  <si>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</si>
  <si>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</si>
  <si>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</si>
  <si>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</si>
  <si>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</si>
  <si>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</si>
  <si>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</si>
  <si>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</si>
  <si>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</si>
  <si>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</si>
  <si>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</si>
  <si>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</si>
  <si>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</si>
  <si>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</si>
  <si>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</si>
  <si>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</si>
  <si>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</si>
  <si>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</si>
  <si>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</si>
  <si>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</si>
  <si>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</si>
  <si>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</si>
  <si>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</si>
  <si>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</si>
  <si>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</si>
  <si>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</si>
  <si>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</si>
  <si>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</si>
  <si>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</si>
  <si>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</si>
  <si>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</si>
  <si>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</si>
  <si>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</si>
  <si>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</si>
  <si>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</si>
  <si>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</si>
  <si>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</si>
  <si>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</si>
  <si>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</si>
  <si>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</si>
  <si>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</si>
  <si>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</si>
  <si>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</si>
  <si>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</si>
  <si>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</si>
  <si>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</si>
  <si>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</si>
  <si>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</si>
  <si>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</si>
  <si>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</si>
  <si>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</si>
  <si>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</si>
  <si>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</si>
  <si>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</si>
  <si>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</si>
  <si>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</si>
  <si>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</si>
  <si>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</si>
  <si>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</si>
  <si>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</si>
  <si>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</si>
  <si>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</si>
  <si>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</si>
  <si>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</si>
  <si>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</si>
  <si>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</si>
  <si>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</si>
  <si>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</si>
  <si>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</si>
  <si>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</si>
  <si>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</si>
  <si>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</si>
  <si>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</si>
  <si>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</si>
  <si>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</si>
  <si>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</si>
  <si>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</si>
  <si>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</si>
  <si>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</si>
  <si>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</si>
  <si>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</si>
  <si>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</si>
  <si>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</si>
  <si>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</si>
  <si>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</si>
  <si>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</si>
  <si>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</si>
  <si>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</si>
  <si>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</si>
  <si>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</si>
  <si>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</si>
  <si>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</si>
  <si>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</si>
  <si>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</si>
  <si>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</si>
  <si>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</si>
  <si>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</si>
  <si>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</si>
  <si>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</si>
  <si>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</si>
  <si>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</si>
  <si>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</si>
  <si>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</si>
  <si>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</si>
  <si>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</si>
  <si>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</si>
  <si>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</si>
  <si>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</si>
  <si>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</si>
  <si>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</si>
  <si>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</si>
  <si>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</si>
  <si>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</si>
  <si>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</si>
  <si>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</si>
  <si>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</si>
  <si>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</si>
  <si>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</si>
  <si>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</si>
  <si>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</si>
  <si>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</si>
  <si>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</si>
  <si>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</si>
  <si>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</si>
  <si>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</si>
  <si>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</si>
  <si>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</si>
  <si>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</si>
  <si>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</si>
  <si>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</si>
  <si>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</si>
  <si>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</si>
  <si>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</si>
  <si>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</si>
  <si>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</si>
  <si>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</si>
  <si>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</si>
  <si>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</si>
  <si>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</si>
  <si>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</si>
  <si>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</si>
  <si>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</si>
  <si>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</si>
  <si>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</si>
  <si>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</si>
  <si>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</si>
  <si>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</si>
  <si>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</si>
  <si>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</si>
  <si>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</si>
  <si>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</si>
  <si>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</si>
  <si>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</si>
  <si>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</si>
  <si>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</si>
  <si>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</si>
  <si>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</si>
  <si>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</si>
  <si>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</si>
  <si>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</si>
  <si>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</si>
  <si>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</si>
  <si>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</si>
  <si>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</si>
  <si>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</si>
  <si>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</si>
  <si>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</si>
  <si>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</si>
  <si>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</si>
  <si>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</si>
  <si>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</si>
  <si>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</si>
  <si>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</si>
  <si>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</si>
  <si>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</si>
  <si>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</si>
  <si>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</si>
  <si>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</si>
  <si>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</si>
  <si>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</si>
  <si>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</si>
  <si>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</si>
  <si>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</si>
  <si>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</si>
  <si>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</si>
  <si>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</si>
  <si>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</si>
  <si>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</si>
  <si>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</si>
  <si>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</si>
  <si>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</si>
  <si>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</si>
  <si>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</si>
  <si>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</si>
  <si>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</si>
  <si>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</si>
  <si>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</si>
  <si>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</si>
  <si>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</si>
  <si>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</si>
  <si>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</si>
  <si>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</si>
  <si>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</si>
  <si>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</si>
  <si>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</si>
  <si>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</si>
  <si>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</si>
  <si>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</si>
  <si>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</si>
  <si>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</si>
  <si>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</si>
  <si>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</si>
  <si>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</si>
  <si>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</si>
  <si>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</si>
  <si>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</si>
  <si>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</si>
  <si>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</si>
  <si>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</si>
  <si>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</si>
  <si>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</si>
  <si>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</si>
  <si>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</si>
  <si>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</si>
  <si>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</si>
  <si>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</si>
  <si>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</si>
  <si>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</si>
  <si>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</si>
  <si>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</si>
  <si>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</si>
  <si>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</si>
  <si>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</si>
  <si>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</si>
  <si>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</si>
  <si>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</si>
  <si>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</si>
  <si>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</si>
  <si>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</si>
  <si>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</si>
  <si>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</si>
  <si>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</si>
  <si>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</si>
  <si>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</si>
  <si>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</si>
  <si>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</si>
  <si>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</si>
  <si>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</si>
  <si>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</si>
  <si>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</si>
  <si>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</si>
  <si>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</si>
  <si>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</si>
  <si>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</si>
  <si>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</si>
  <si>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</si>
  <si>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</si>
  <si>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</si>
  <si>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</si>
  <si>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</si>
  <si>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</si>
  <si>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</si>
  <si>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</si>
  <si>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</si>
  <si>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</si>
  <si>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</si>
  <si>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</si>
  <si>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</si>
  <si>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</si>
  <si>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</si>
  <si>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</si>
  <si>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</si>
  <si>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</si>
  <si>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</si>
  <si>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</si>
  <si>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</si>
  <si>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</si>
  <si>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</si>
  <si>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</si>
  <si>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</si>
  <si>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</si>
  <si>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</si>
  <si>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</si>
  <si>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</si>
  <si>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</si>
  <si>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</si>
  <si>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</si>
  <si>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</si>
  <si>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</si>
  <si>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</si>
  <si>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</si>
  <si>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</si>
  <si>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</si>
  <si>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</si>
  <si>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</si>
  <si>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</si>
  <si>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</si>
  <si>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</si>
  <si>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</si>
  <si>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</si>
  <si>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</si>
  <si>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</si>
  <si>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</si>
  <si>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</si>
  <si>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</si>
  <si>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</si>
  <si>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</si>
  <si>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</si>
  <si>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</si>
  <si>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</si>
  <si>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</si>
  <si>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</si>
  <si>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</si>
  <si>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</si>
  <si>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</si>
  <si>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</si>
  <si>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</si>
  <si>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</si>
  <si>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</si>
  <si>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</si>
  <si>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</si>
  <si>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</si>
  <si>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</si>
  <si>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</si>
  <si>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</si>
  <si>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</si>
  <si>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</si>
  <si>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</si>
  <si>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</si>
  <si>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</si>
  <si>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</si>
  <si>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</si>
  <si>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</si>
  <si>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</si>
  <si>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</si>
  <si>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</si>
  <si>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</si>
  <si>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</si>
  <si>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</si>
  <si>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</si>
  <si>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</si>
  <si>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</si>
  <si>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</si>
  <si>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</si>
  <si>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</si>
  <si>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</si>
  <si>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</si>
  <si>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</si>
  <si>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</si>
  <si>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</si>
  <si>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</si>
  <si>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</si>
  <si>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</si>
  <si>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</si>
  <si>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</si>
  <si>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</si>
  <si>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</si>
  <si>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</si>
  <si>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</si>
  <si>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</si>
  <si>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</si>
  <si>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</si>
  <si>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</si>
  <si>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</si>
  <si>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</si>
  <si>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</si>
  <si>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</si>
  <si>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</si>
  <si>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</si>
  <si>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</si>
  <si>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</si>
  <si>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</si>
  <si>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</si>
  <si>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</si>
  <si>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</si>
  <si>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</si>
  <si>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</si>
  <si>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</si>
  <si>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</si>
  <si>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</si>
  <si>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</si>
  <si>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</si>
  <si>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</si>
  <si>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</si>
  <si>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</si>
  <si>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</si>
  <si>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</si>
  <si>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</si>
  <si>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</si>
  <si>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</si>
  <si>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</si>
  <si>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</si>
  <si>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</si>
  <si>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</si>
  <si>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</si>
  <si>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</si>
  <si>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</si>
  <si>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</si>
  <si>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</si>
  <si>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</si>
  <si>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</si>
  <si>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</si>
  <si>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</si>
  <si>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</si>
  <si>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</si>
  <si>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</si>
  <si>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</si>
  <si>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</si>
  <si>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</si>
  <si>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</si>
  <si>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</si>
  <si>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</si>
  <si>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</si>
  <si>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</si>
  <si>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</si>
  <si>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</si>
  <si>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</si>
  <si>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</si>
  <si>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</si>
  <si>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</si>
  <si>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</si>
  <si>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</si>
  <si>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</si>
  <si>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</si>
  <si>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</si>
  <si>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</si>
  <si>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</si>
  <si>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</si>
  <si>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</si>
  <si>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</si>
  <si>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</si>
  <si>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</si>
  <si>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</si>
  <si>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</si>
  <si>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</si>
  <si>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</si>
  <si>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</si>
  <si>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</si>
  <si>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</si>
  <si>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</si>
  <si>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</si>
  <si>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</si>
  <si>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</si>
  <si>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</si>
  <si>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</si>
  <si>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</si>
  <si>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</si>
  <si>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</si>
  <si>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</si>
  <si>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</si>
  <si>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</si>
  <si>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</si>
  <si>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</si>
  <si>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</si>
  <si>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</si>
  <si>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</si>
  <si>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</si>
  <si>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</si>
  <si>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</si>
  <si>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</si>
  <si>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</si>
  <si>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</si>
  <si>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</si>
  <si>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</si>
  <si>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</si>
  <si>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</si>
  <si>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</si>
  <si>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</si>
  <si>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</si>
  <si>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</si>
  <si>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</si>
  <si>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</si>
  <si>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</si>
  <si>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</si>
  <si>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</si>
  <si>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</si>
  <si>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</si>
  <si>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</si>
  <si>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</si>
  <si>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</si>
  <si>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</si>
  <si>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</si>
  <si>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</si>
  <si>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</si>
  <si>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</si>
  <si>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</si>
  <si>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</si>
  <si>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</si>
  <si>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</si>
  <si>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</si>
  <si>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</si>
  <si>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</si>
  <si>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</si>
  <si>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</si>
  <si>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</si>
  <si>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</si>
  <si>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</si>
  <si>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</si>
  <si>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</si>
  <si>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</si>
  <si>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</si>
  <si>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</si>
  <si>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</si>
  <si>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</si>
  <si>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</si>
  <si>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</si>
  <si>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</si>
  <si>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</si>
  <si>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</si>
  <si>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</si>
  <si>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</si>
  <si>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</si>
  <si>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</si>
  <si>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</si>
  <si>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</si>
  <si>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</si>
  <si>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</si>
  <si>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</si>
  <si>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</si>
  <si>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</si>
  <si>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</si>
  <si>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</si>
  <si>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</si>
  <si>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</si>
  <si>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</si>
  <si>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</si>
  <si>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</si>
  <si>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</si>
  <si>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</si>
  <si>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</si>
  <si>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</si>
  <si>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</si>
  <si>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</si>
  <si>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</si>
  <si>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</si>
  <si>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</si>
  <si>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</si>
  <si>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</si>
  <si>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</si>
  <si>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</si>
  <si>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</si>
  <si>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</si>
  <si>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</si>
  <si>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</si>
  <si>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</si>
  <si>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</si>
  <si>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</si>
  <si>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</si>
  <si>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</si>
  <si>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</si>
  <si>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</si>
  <si>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</si>
  <si>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</si>
  <si>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</si>
  <si>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</si>
  <si>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</si>
  <si>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</si>
  <si>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</si>
  <si>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</si>
  <si>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</si>
  <si>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</si>
  <si>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</si>
  <si>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</si>
  <si>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</si>
  <si>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</si>
  <si>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</si>
  <si>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</si>
  <si>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</si>
  <si>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</si>
  <si>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</si>
  <si>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</si>
  <si>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</si>
  <si>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</si>
  <si>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</si>
  <si>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</si>
  <si>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</si>
  <si>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</si>
  <si>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</si>
  <si>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</si>
  <si>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</si>
  <si>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</si>
  <si>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</si>
  <si>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</si>
  <si>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</si>
  <si>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</si>
  <si>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</si>
  <si>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</si>
  <si>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</si>
  <si>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</si>
  <si>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</si>
  <si>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</si>
  <si>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</si>
  <si>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</si>
  <si>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</si>
  <si>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</si>
  <si>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</si>
  <si>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</si>
  <si>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</si>
  <si>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</si>
  <si>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</si>
  <si>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</si>
  <si>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</si>
  <si>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</si>
  <si>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</si>
  <si>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</si>
  <si>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</si>
  <si>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</si>
  <si>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</si>
  <si>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</si>
  <si>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</si>
  <si>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</si>
  <si>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</si>
  <si>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</si>
  <si>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</si>
  <si>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</si>
  <si>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</si>
  <si>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</si>
  <si>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</si>
  <si>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</si>
  <si>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</si>
  <si>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</si>
  <si>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</si>
  <si>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</si>
  <si>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</si>
  <si>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</si>
  <si>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</si>
  <si>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</si>
  <si>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</si>
  <si>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</si>
  <si>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</si>
  <si>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</si>
  <si>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</si>
  <si>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</si>
  <si>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</si>
  <si>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</si>
  <si>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</si>
  <si>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</si>
  <si>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</si>
  <si>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</si>
  <si>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</si>
  <si>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</si>
  <si>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</si>
  <si>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</si>
  <si>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</si>
  <si>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</si>
  <si>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</si>
  <si>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</si>
  <si>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</si>
  <si>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</si>
  <si>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</si>
  <si>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</si>
  <si>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</si>
  <si>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</si>
  <si>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</si>
  <si>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</si>
  <si>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</si>
  <si>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</si>
  <si>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</si>
  <si>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</si>
  <si>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</si>
  <si>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</si>
  <si>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</si>
  <si>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</si>
  <si>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</si>
  <si>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</si>
  <si>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</si>
  <si>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</si>
  <si>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</si>
  <si>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</si>
  <si>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</si>
  <si>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</si>
  <si>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</si>
  <si>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</si>
  <si>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</si>
  <si>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</si>
  <si>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</si>
  <si>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</si>
  <si>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</si>
  <si>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</si>
  <si>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</si>
  <si>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</si>
  <si>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</si>
  <si>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</si>
  <si>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</si>
  <si>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</si>
  <si>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</si>
  <si>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</si>
  <si>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</si>
  <si>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</si>
  <si>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</si>
  <si>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</si>
  <si>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</si>
  <si>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</si>
  <si>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</si>
  <si>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</si>
  <si>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</si>
  <si>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</si>
  <si>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</si>
  <si>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</si>
  <si>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</si>
  <si>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</si>
  <si>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</si>
  <si>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</si>
  <si>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</si>
  <si>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</si>
  <si>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</si>
  <si>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</si>
  <si>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</si>
  <si>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</si>
  <si>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</si>
  <si>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</si>
  <si>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</si>
  <si>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</si>
  <si>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</si>
  <si>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</si>
  <si>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</si>
  <si>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</si>
  <si>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</si>
  <si>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</si>
  <si>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</si>
  <si>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</si>
  <si>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</si>
  <si>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</si>
  <si>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</si>
  <si>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</si>
  <si>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</si>
  <si>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</si>
  <si>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</si>
  <si>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</si>
  <si>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</si>
  <si>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</si>
  <si>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</si>
  <si>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</si>
  <si>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</si>
  <si>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</si>
  <si>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</si>
  <si>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</si>
  <si>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</si>
  <si>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</si>
  <si>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</si>
  <si>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</si>
  <si>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</si>
  <si>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</si>
  <si>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</si>
  <si>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</si>
  <si>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</si>
  <si>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</si>
  <si>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</si>
  <si>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</si>
  <si>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</si>
  <si>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</si>
  <si>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</si>
  <si>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</si>
  <si>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</si>
  <si>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</si>
  <si>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</si>
  <si>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</si>
  <si>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</si>
  <si>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</si>
  <si>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</si>
  <si>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</si>
  <si>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</si>
  <si>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</si>
  <si>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</si>
  <si>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</si>
  <si>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</si>
  <si>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</si>
  <si>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</si>
  <si>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</si>
  <si>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</si>
  <si>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</si>
  <si>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</si>
  <si>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</si>
  <si>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</si>
  <si>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</si>
  <si>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</si>
  <si>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</si>
  <si>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</si>
  <si>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</si>
  <si>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</si>
  <si>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</si>
  <si>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</si>
  <si>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</si>
  <si>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</si>
  <si>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</si>
  <si>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</si>
  <si>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</si>
  <si>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</si>
  <si>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</si>
  <si>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</si>
  <si>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</si>
  <si>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</si>
  <si>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</si>
  <si>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</si>
  <si>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</si>
  <si>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</si>
  <si>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</si>
  <si>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</si>
  <si>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</si>
  <si>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</si>
  <si>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</si>
  <si>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</si>
  <si>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</si>
  <si>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</si>
  <si>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</si>
  <si>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</si>
  <si>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</si>
  <si>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</si>
  <si>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</si>
  <si>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</si>
  <si>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</si>
  <si>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</si>
  <si>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</si>
  <si>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</si>
  <si>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</si>
  <si>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</si>
  <si>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</si>
  <si>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</si>
  <si>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</si>
  <si>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</si>
  <si>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</si>
  <si>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</si>
  <si>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</si>
  <si>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</si>
  <si>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</si>
  <si>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</si>
  <si>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</si>
  <si>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</si>
  <si>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</si>
  <si>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</si>
  <si>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</si>
  <si>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</si>
  <si>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</si>
  <si>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</si>
  <si>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</si>
  <si>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</si>
  <si>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</si>
  <si>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</si>
  <si>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</si>
  <si>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</si>
  <si>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</si>
  <si>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</si>
  <si>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</si>
  <si>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</si>
  <si>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</si>
  <si>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</si>
  <si>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</si>
  <si>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</si>
  <si>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</si>
  <si>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</si>
  <si>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</si>
  <si>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</si>
  <si>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</si>
  <si>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</si>
  <si>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</si>
  <si>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</si>
  <si>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</si>
  <si>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</si>
  <si>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</si>
  <si>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</si>
  <si>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</si>
  <si>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</si>
  <si>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</si>
  <si>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</si>
  <si>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</si>
  <si>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</si>
  <si>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</si>
  <si>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</si>
  <si>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</si>
  <si>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</si>
  <si>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</si>
  <si>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</si>
  <si>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</si>
  <si>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</si>
  <si>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</si>
  <si>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</si>
  <si>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</si>
  <si>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</si>
  <si>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</si>
  <si>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</si>
  <si>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</si>
  <si>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</si>
  <si>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</si>
  <si>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</si>
  <si>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</si>
  <si>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</si>
  <si>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</si>
  <si>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</si>
  <si>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</si>
  <si>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</si>
  <si>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</si>
  <si>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</si>
  <si>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</si>
  <si>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</si>
  <si>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</si>
  <si>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</si>
  <si>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</si>
  <si>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</si>
  <si>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</si>
  <si>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</si>
  <si>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</si>
  <si>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</si>
  <si>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</si>
  <si>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</si>
  <si>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</si>
  <si>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</si>
  <si>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</si>
  <si>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</si>
  <si>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</si>
  <si>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</si>
  <si>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</si>
  <si>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</si>
  <si>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</si>
  <si>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</si>
  <si>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</si>
  <si>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</si>
  <si>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</si>
  <si>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</si>
  <si>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</si>
  <si>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</si>
  <si>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</si>
  <si>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</si>
  <si>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</si>
  <si>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</si>
  <si>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</si>
  <si>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</si>
  <si>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</si>
  <si>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</si>
  <si>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</si>
  <si>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</si>
  <si>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</si>
  <si>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</si>
  <si>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</si>
  <si>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</si>
  <si>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</si>
  <si>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</si>
  <si>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</si>
  <si>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</si>
  <si>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</si>
  <si>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</si>
  <si>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</si>
  <si>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</si>
  <si>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</si>
  <si>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</si>
  <si>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</si>
  <si>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</si>
  <si>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</si>
  <si>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</si>
  <si>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</si>
  <si>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</si>
  <si>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</si>
  <si>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</si>
  <si>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</si>
  <si>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</si>
  <si>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</si>
  <si>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</si>
  <si>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</si>
  <si>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</si>
  <si>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</si>
  <si>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</si>
  <si>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</si>
  <si>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</si>
  <si>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</si>
  <si>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</si>
  <si>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</si>
  <si>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</si>
  <si>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</si>
  <si>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</si>
  <si>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</si>
  <si>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</si>
  <si>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</si>
  <si>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</si>
  <si>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</si>
  <si>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</si>
  <si>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</si>
  <si>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</si>
  <si>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</si>
  <si>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</si>
  <si>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</si>
  <si>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</si>
  <si>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</si>
  <si>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</si>
  <si>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</si>
  <si>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</si>
  <si>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</si>
  <si>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</si>
  <si>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</si>
  <si>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</si>
  <si>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</si>
  <si>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</si>
  <si>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</si>
  <si>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</si>
  <si>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</si>
  <si>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</si>
  <si>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</si>
  <si>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</si>
  <si>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</si>
  <si>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</si>
  <si>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</si>
  <si>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</si>
  <si>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</si>
  <si>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</si>
  <si>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</si>
  <si>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</si>
  <si>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</si>
  <si>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</si>
  <si>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</si>
  <si>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</si>
  <si>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</si>
  <si>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</si>
  <si>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</si>
  <si>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</si>
  <si>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</si>
  <si>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</si>
  <si>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</si>
  <si>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</si>
  <si>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</si>
  <si>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</si>
  <si>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</si>
  <si>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</si>
  <si>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</si>
  <si>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</si>
  <si>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</si>
  <si>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</si>
  <si>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</si>
  <si>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</si>
  <si>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</si>
  <si>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</si>
  <si>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</si>
  <si>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</si>
  <si>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</si>
  <si>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</si>
  <si>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</si>
  <si>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</si>
  <si>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</si>
  <si>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</si>
  <si>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</si>
  <si>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</si>
  <si>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</si>
  <si>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</si>
  <si>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</si>
  <si>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</si>
  <si>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</si>
  <si>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</si>
  <si>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</si>
  <si>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</si>
  <si>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</si>
  <si>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</si>
  <si>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</si>
  <si>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</si>
  <si>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</si>
  <si>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</si>
  <si>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</si>
  <si>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</si>
  <si>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</si>
  <si>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</si>
  <si>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</si>
  <si>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</si>
  <si>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</si>
  <si>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</si>
  <si>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</si>
  <si>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</si>
  <si>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</si>
  <si>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</si>
  <si>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</si>
  <si>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</si>
  <si>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</si>
  <si>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</si>
  <si>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</si>
  <si>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</si>
  <si>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</si>
  <si>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</si>
  <si>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</si>
  <si>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</si>
  <si>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</si>
  <si>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</si>
  <si>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</si>
  <si>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</si>
  <si>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</si>
  <si>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</si>
  <si>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</si>
  <si>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</si>
  <si>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</si>
  <si>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</si>
  <si>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</si>
  <si>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</si>
  <si>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</si>
  <si>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</si>
  <si>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</si>
  <si>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</si>
  <si>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</si>
  <si>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</si>
  <si>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</si>
  <si>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</si>
  <si>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</si>
  <si>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</si>
  <si>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</si>
  <si>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</si>
  <si>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</si>
  <si>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</si>
  <si>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</si>
  <si>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</si>
  <si>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</si>
  <si>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</si>
  <si>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</si>
  <si>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</si>
  <si>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</si>
  <si>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</si>
  <si>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</si>
  <si>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</si>
  <si>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</si>
  <si>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</si>
  <si>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</si>
  <si>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</si>
  <si>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</si>
  <si>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</si>
  <si>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</si>
  <si>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</si>
  <si>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</si>
  <si>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</si>
  <si>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</si>
  <si>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</si>
  <si>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</si>
  <si>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</si>
  <si>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</si>
  <si>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</si>
  <si>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</si>
  <si>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</si>
  <si>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</si>
  <si>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</si>
  <si>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</si>
  <si>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</si>
  <si>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</si>
  <si>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</si>
  <si>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</si>
  <si>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</si>
  <si>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</si>
  <si>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</si>
  <si>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</si>
  <si>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</si>
  <si>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</si>
  <si>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</si>
  <si>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</si>
  <si>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</si>
  <si>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</si>
  <si>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</si>
  <si>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</si>
  <si>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</si>
  <si>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</si>
  <si>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</si>
  <si>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</si>
  <si>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</si>
  <si>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</si>
  <si>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</si>
  <si>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</si>
  <si>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</si>
  <si>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</si>
  <si>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</si>
  <si>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</si>
  <si>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</si>
  <si>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</si>
  <si>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</si>
  <si>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</si>
  <si>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</si>
  <si>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</si>
  <si>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</si>
  <si>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</si>
  <si>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</si>
  <si>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</si>
  <si>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</si>
  <si>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</si>
  <si>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</si>
  <si>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</si>
  <si>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</si>
  <si>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</si>
  <si>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</si>
  <si>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</si>
  <si>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</si>
  <si>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</si>
  <si>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</si>
  <si>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</si>
  <si>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</si>
  <si>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</si>
  <si>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</si>
  <si>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</si>
  <si>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</si>
  <si>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</si>
  <si>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</si>
  <si>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</si>
  <si>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</si>
  <si>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</si>
  <si>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</si>
  <si>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</si>
  <si>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</si>
  <si>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</si>
  <si>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</si>
  <si>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</si>
  <si>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</si>
  <si>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</si>
  <si>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</si>
  <si>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</si>
  <si>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</si>
  <si>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</si>
  <si>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</si>
  <si>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</si>
  <si>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</si>
  <si>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</si>
  <si>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</si>
  <si>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</si>
  <si>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</si>
  <si>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</si>
  <si>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</si>
  <si>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</si>
  <si>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</si>
  <si>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</si>
  <si>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</si>
  <si>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</si>
  <si>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</si>
  <si>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</si>
  <si>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</si>
  <si>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</si>
  <si>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</si>
  <si>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</si>
  <si>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</si>
  <si>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</si>
  <si>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</si>
  <si>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</si>
  <si>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</si>
  <si>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</si>
  <si>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</si>
  <si>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</si>
  <si>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</si>
  <si>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</si>
  <si>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</si>
  <si>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</si>
  <si>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</si>
  <si>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</si>
  <si>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</si>
  <si>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</si>
  <si>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</si>
  <si>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</si>
  <si>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</si>
  <si>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</si>
  <si>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</si>
  <si>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</si>
  <si>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</si>
  <si>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</si>
  <si>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</si>
  <si>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</si>
  <si>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</si>
  <si>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</si>
  <si>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</si>
  <si>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</si>
  <si>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</si>
  <si>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</si>
  <si>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</si>
  <si>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</si>
  <si>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</si>
  <si>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</si>
  <si>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</si>
  <si>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</si>
  <si>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</si>
  <si>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</si>
  <si>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</si>
  <si>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</si>
  <si>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</si>
  <si>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</si>
  <si>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</si>
  <si>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</si>
  <si>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</si>
  <si>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</si>
  <si>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</si>
  <si>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</si>
  <si>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</si>
  <si>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</si>
  <si>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</si>
  <si>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</si>
  <si>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</si>
  <si>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</si>
  <si>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</si>
  <si>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</si>
  <si>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</si>
  <si>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</si>
  <si>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</si>
  <si>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</si>
  <si>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</si>
  <si>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</si>
  <si>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</si>
  <si>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</si>
  <si>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</si>
  <si>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</si>
  <si>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</si>
  <si>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</si>
  <si>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</si>
  <si>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</si>
  <si>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</si>
  <si>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</si>
  <si>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</si>
  <si>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</si>
  <si>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</si>
  <si>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</si>
  <si>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</si>
  <si>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</si>
  <si>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</si>
  <si>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</si>
  <si>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</si>
  <si>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</si>
  <si>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</si>
  <si>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</si>
  <si>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</si>
  <si>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</si>
  <si>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</si>
  <si>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</si>
  <si>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</si>
  <si>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</si>
  <si>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</si>
  <si>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</si>
  <si>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</si>
  <si>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</si>
  <si>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</si>
  <si>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</si>
  <si>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</si>
  <si>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</si>
  <si>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</si>
  <si>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</si>
  <si>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</si>
  <si>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</si>
  <si>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</si>
  <si>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</si>
  <si>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</si>
  <si>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</si>
  <si>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</si>
  <si>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</si>
  <si>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</si>
  <si>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</si>
  <si>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</si>
  <si>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</si>
  <si>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</si>
  <si>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</si>
  <si>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</si>
  <si>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</si>
  <si>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</si>
  <si>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</si>
  <si>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</si>
  <si>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</si>
  <si>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</si>
  <si>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</si>
  <si>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</si>
  <si>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</si>
  <si>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</si>
  <si>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</si>
  <si>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</si>
  <si>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</si>
  <si>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</si>
  <si>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</si>
  <si>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</si>
  <si>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</si>
  <si>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</si>
  <si>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</si>
  <si>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</si>
  <si>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</si>
  <si>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</si>
  <si>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</si>
  <si>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</si>
  <si>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</si>
  <si>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</si>
  <si>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</si>
  <si>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</si>
  <si>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</si>
  <si>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</si>
  <si>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</si>
  <si>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</si>
  <si>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</si>
  <si>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</si>
  <si>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</si>
  <si>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</si>
  <si>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</si>
  <si>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</si>
  <si>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</si>
  <si>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</si>
  <si>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</si>
  <si>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</si>
  <si>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</si>
  <si>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</si>
  <si>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</si>
  <si>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</si>
  <si>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</si>
  <si>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</si>
  <si>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</si>
  <si>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</si>
  <si>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</si>
  <si>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</si>
  <si>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</si>
  <si>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</si>
  <si>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</si>
  <si>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</si>
  <si>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</si>
  <si>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</si>
  <si>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</si>
  <si>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</si>
  <si>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</si>
  <si>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</si>
  <si>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</si>
  <si>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</si>
  <si>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</si>
  <si>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</si>
  <si>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</si>
  <si>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</si>
  <si>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</si>
  <si>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</si>
  <si>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</si>
  <si>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</si>
  <si>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</si>
  <si>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</si>
  <si>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</si>
  <si>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</si>
  <si>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</si>
  <si>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</si>
  <si>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</si>
  <si>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</si>
  <si>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</si>
  <si>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</si>
  <si>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</si>
  <si>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</si>
  <si>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</si>
  <si>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</si>
  <si>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</si>
  <si>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</si>
  <si>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</si>
  <si>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</si>
  <si>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</si>
  <si>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</si>
  <si>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</si>
  <si>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</si>
  <si>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</si>
  <si>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</si>
  <si>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</si>
  <si>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</si>
  <si>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</si>
  <si>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</si>
  <si>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</si>
  <si>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</si>
  <si>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</si>
  <si>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</si>
  <si>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</si>
  <si>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</si>
  <si>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</si>
  <si>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</si>
  <si>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</si>
  <si>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</si>
  <si>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</si>
  <si>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</si>
  <si>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</si>
  <si>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</si>
  <si>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</si>
  <si>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</si>
  <si>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</si>
  <si>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</si>
  <si>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</si>
  <si>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</si>
  <si>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</si>
  <si>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</si>
  <si>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</si>
  <si>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</si>
  <si>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</si>
  <si>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</si>
  <si>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</si>
  <si>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</si>
  <si>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</si>
  <si>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</si>
  <si>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</si>
  <si>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</si>
  <si>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</si>
  <si>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</si>
  <si>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</si>
  <si>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</si>
  <si>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</si>
  <si>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</si>
  <si>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</si>
  <si>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</si>
  <si>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</si>
  <si>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</si>
  <si>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</si>
  <si>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</si>
  <si>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</si>
  <si>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</si>
  <si>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</si>
  <si>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</si>
  <si>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</si>
  <si>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</si>
  <si>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</si>
  <si>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</si>
  <si>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</si>
  <si>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</si>
  <si>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</si>
  <si>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</si>
  <si>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</si>
  <si>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</si>
  <si>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</si>
  <si>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</si>
  <si>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</si>
  <si>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</si>
  <si>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</si>
  <si>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</si>
  <si>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</si>
  <si>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</si>
  <si>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</si>
  <si>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</si>
  <si>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</si>
  <si>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</si>
  <si>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</si>
  <si>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</si>
  <si>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</si>
  <si>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</si>
  <si>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</si>
  <si>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</si>
  <si>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</si>
  <si>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</si>
  <si>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</si>
  <si>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</si>
  <si>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</si>
  <si>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</si>
  <si>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</si>
  <si>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</si>
  <si>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</si>
  <si>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</si>
  <si>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</si>
  <si>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</si>
  <si>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</si>
  <si>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</si>
  <si>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</si>
  <si>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</si>
  <si>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</si>
  <si>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</si>
  <si>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</si>
  <si>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</si>
  <si>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</si>
  <si>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</si>
  <si>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</si>
  <si>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</si>
  <si>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</si>
  <si>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</si>
  <si>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</si>
  <si>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</si>
  <si>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</si>
  <si>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</si>
  <si>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</si>
  <si>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</si>
  <si>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</si>
  <si>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</si>
  <si>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</si>
  <si>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</si>
  <si>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</si>
  <si>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</si>
  <si>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</si>
  <si>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</si>
  <si>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</si>
  <si>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</si>
  <si>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</si>
  <si>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</si>
  <si>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</si>
  <si>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</si>
  <si>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</si>
  <si>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</si>
  <si>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</si>
  <si>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</si>
  <si>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</si>
  <si>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</si>
  <si>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</si>
  <si>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</si>
  <si>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</si>
  <si>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</si>
  <si>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</si>
  <si>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</si>
  <si>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</si>
  <si>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</si>
  <si>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</si>
  <si>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</si>
  <si>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</si>
  <si>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</si>
  <si>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</si>
  <si>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</si>
  <si>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</si>
  <si>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</si>
  <si>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</si>
  <si>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</si>
  <si>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</si>
  <si>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</si>
  <si>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</si>
  <si>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</si>
  <si>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</si>
  <si>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</si>
  <si>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</si>
  <si>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</si>
  <si>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</si>
  <si>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</si>
  <si>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</si>
  <si>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</si>
  <si>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</si>
  <si>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</si>
  <si>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</si>
  <si>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</si>
  <si>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</si>
  <si>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</si>
  <si>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</si>
  <si>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</si>
  <si>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</si>
  <si>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</si>
  <si>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</si>
  <si>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</si>
  <si>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</si>
  <si>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</si>
  <si>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</si>
  <si>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</si>
  <si>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</si>
  <si>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</si>
  <si>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</si>
  <si>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</si>
  <si>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</si>
  <si>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</si>
  <si>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</si>
  <si>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</si>
  <si>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</si>
  <si>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</si>
  <si>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</si>
  <si>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</si>
  <si>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</si>
  <si>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</si>
  <si>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</si>
  <si>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</si>
  <si>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</si>
  <si>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</si>
  <si>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</si>
  <si>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</si>
  <si>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</si>
  <si>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</si>
  <si>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</si>
  <si>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</si>
  <si>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</si>
  <si>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</si>
  <si>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</si>
  <si>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</si>
  <si>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</si>
  <si>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</si>
  <si>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</si>
  <si>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</si>
  <si>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</si>
  <si>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</si>
  <si>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</si>
  <si>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</si>
  <si>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</si>
  <si>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</si>
  <si>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</si>
  <si>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</si>
  <si>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</si>
  <si>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</si>
  <si>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</si>
  <si>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</si>
  <si>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</si>
  <si>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</si>
  <si>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</si>
  <si>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</si>
  <si>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</si>
  <si>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</si>
  <si>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</si>
  <si>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</si>
  <si>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</si>
  <si>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</si>
  <si>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</si>
  <si>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</si>
  <si>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</si>
  <si>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</si>
  <si>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</si>
  <si>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</si>
  <si>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</si>
  <si>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</si>
  <si>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</si>
  <si>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</si>
  <si>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</si>
  <si>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</si>
  <si>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</si>
  <si>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</si>
  <si>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</si>
  <si>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</si>
  <si>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</si>
  <si>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</si>
  <si>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</si>
  <si>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</si>
  <si>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</si>
  <si>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</si>
  <si>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</si>
  <si>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</si>
  <si>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</si>
  <si>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</si>
  <si>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</si>
  <si>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</si>
  <si>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</si>
  <si>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</si>
  <si>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</si>
  <si>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</si>
  <si>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</si>
  <si>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</si>
  <si>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</si>
  <si>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</si>
  <si>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</si>
  <si>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</si>
  <si>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</si>
  <si>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</si>
  <si>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</si>
  <si>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</si>
  <si>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</si>
  <si>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</si>
  <si>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</si>
  <si>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</si>
  <si>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</si>
  <si>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</si>
  <si>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</si>
  <si>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</si>
  <si>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</si>
  <si>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</si>
  <si>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</si>
  <si>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</si>
  <si>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</si>
  <si>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</si>
  <si>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</si>
  <si>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</si>
  <si>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</si>
  <si>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</si>
  <si>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</si>
  <si>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</si>
  <si>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</si>
  <si>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</si>
  <si>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</si>
  <si>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</si>
  <si>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</si>
  <si>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</si>
  <si>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</si>
  <si>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</si>
  <si>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</si>
  <si>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</si>
  <si>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</si>
  <si>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</si>
  <si>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</si>
  <si>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</si>
  <si>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</si>
  <si>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</si>
  <si>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</si>
  <si>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</si>
  <si>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</si>
  <si>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</si>
  <si>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</si>
  <si>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</si>
  <si>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</si>
  <si>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</si>
  <si>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</si>
  <si>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</si>
  <si>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</si>
  <si>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</si>
  <si>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</si>
  <si>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</si>
  <si>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</si>
  <si>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</si>
  <si>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</si>
  <si>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</si>
  <si>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</si>
  <si>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</si>
  <si>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</si>
  <si>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</si>
  <si>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</si>
  <si>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</si>
  <si>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</si>
  <si>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</si>
  <si>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</si>
  <si>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</si>
  <si>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</si>
  <si>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</si>
  <si>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</si>
  <si>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</si>
  <si>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</si>
  <si>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</si>
  <si>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</si>
  <si>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</si>
  <si>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</si>
  <si>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</si>
  <si>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</si>
  <si>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</si>
  <si>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</si>
  <si>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</si>
  <si>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</si>
  <si>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</si>
  <si>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</si>
  <si>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</si>
  <si>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</si>
  <si>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</si>
  <si>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</si>
  <si>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</si>
  <si>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</si>
  <si>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</si>
  <si>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</si>
  <si>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</si>
  <si>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</si>
  <si>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</si>
  <si>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</si>
  <si>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</si>
  <si>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</si>
  <si>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</si>
  <si>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</si>
  <si>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</si>
  <si>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</si>
  <si>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</si>
  <si>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</si>
  <si>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</si>
  <si>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</si>
  <si>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</si>
  <si>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</si>
  <si>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</si>
  <si>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</si>
  <si>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</si>
  <si>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</si>
  <si>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</si>
  <si>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</si>
  <si>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</si>
  <si>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</si>
  <si>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</si>
  <si>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</si>
  <si>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</si>
  <si>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</si>
  <si>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</si>
  <si>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</si>
  <si>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</si>
  <si>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</si>
  <si>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</si>
  <si>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</si>
  <si>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</si>
  <si>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</si>
  <si>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</si>
  <si>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</si>
  <si>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</si>
  <si>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</si>
  <si>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</si>
  <si>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</si>
  <si>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</si>
  <si>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</si>
  <si>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</si>
  <si>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</si>
  <si>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</si>
  <si>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</si>
  <si>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</si>
  <si>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</si>
  <si>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</si>
  <si>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</si>
  <si>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</si>
  <si>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</si>
  <si>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</si>
  <si>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</si>
  <si>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</si>
  <si>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</si>
  <si>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</si>
  <si>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</si>
  <si>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</si>
  <si>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</si>
  <si>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</si>
  <si>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</si>
  <si>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</si>
  <si>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</si>
  <si>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</si>
  <si>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</si>
  <si>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</si>
  <si>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</si>
  <si>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</si>
  <si>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</si>
  <si>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</si>
  <si>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</si>
  <si>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</si>
  <si>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</si>
  <si>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</si>
  <si>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</si>
  <si>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</si>
  <si>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</si>
  <si>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</si>
  <si>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</si>
  <si>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</si>
  <si>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</si>
  <si>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</si>
  <si>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</si>
  <si>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</si>
  <si>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</si>
  <si>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</si>
  <si>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</si>
  <si>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</si>
  <si>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</si>
  <si>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</si>
  <si>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</si>
  <si>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</si>
  <si>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</si>
  <si>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</si>
  <si>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</si>
  <si>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</si>
  <si>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</si>
  <si>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</si>
  <si>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</si>
  <si>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</si>
  <si>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</si>
  <si>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</si>
  <si>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</si>
  <si>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</si>
  <si>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</si>
  <si>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</si>
  <si>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</si>
  <si>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</si>
  <si>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</si>
  <si>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</si>
  <si>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</si>
  <si>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</si>
  <si>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</si>
  <si>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</si>
  <si>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</si>
  <si>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</si>
  <si>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</si>
  <si>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</si>
  <si>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</si>
  <si>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</si>
  <si>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</si>
  <si>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</si>
  <si>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</si>
  <si>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</si>
  <si>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</si>
  <si>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</si>
  <si>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</si>
  <si>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</si>
  <si>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</si>
  <si>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</si>
  <si>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</si>
  <si>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</si>
  <si>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</si>
  <si>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</si>
  <si>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</si>
  <si>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</si>
  <si>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</si>
  <si>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</si>
  <si>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</si>
  <si>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</si>
  <si>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</si>
  <si>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</si>
  <si>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</si>
  <si>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</si>
  <si>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</si>
  <si>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</si>
  <si>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</si>
  <si>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</si>
  <si>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</si>
  <si>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</si>
  <si>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</si>
  <si>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</si>
  <si>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</si>
  <si>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</si>
  <si>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</si>
  <si>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</si>
  <si>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</si>
  <si>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</si>
  <si>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</si>
  <si>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</si>
  <si>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</si>
  <si>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</si>
  <si>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</si>
  <si>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</si>
  <si>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</si>
  <si>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</si>
  <si>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</si>
  <si>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</si>
  <si>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</si>
  <si>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</si>
  <si>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</si>
  <si>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</si>
  <si>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</si>
  <si>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</si>
  <si>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</si>
  <si>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</si>
  <si>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</si>
  <si>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</si>
  <si>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</si>
  <si>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</si>
  <si>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</si>
  <si>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</si>
  <si>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</si>
  <si>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</si>
  <si>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</si>
  <si>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</si>
  <si>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</si>
  <si>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</si>
  <si>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</si>
  <si>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</si>
  <si>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</si>
  <si>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</si>
  <si>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</si>
  <si>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</si>
  <si>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</si>
  <si>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</si>
  <si>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</si>
  <si>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</si>
  <si>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</si>
  <si>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</si>
  <si>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</si>
  <si>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</si>
  <si>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</si>
  <si>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</si>
  <si>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</si>
  <si>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</si>
  <si>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</si>
  <si>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</si>
  <si>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</si>
  <si>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</si>
  <si>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</si>
  <si>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</si>
  <si>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</si>
  <si>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</si>
  <si>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</si>
  <si>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</si>
  <si>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</si>
  <si>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</si>
  <si>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</si>
  <si>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</si>
  <si>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</si>
  <si>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</si>
  <si>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</si>
  <si>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</si>
  <si>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</si>
  <si>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</si>
  <si>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</si>
  <si>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</si>
  <si>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</si>
  <si>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</si>
  <si>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</si>
  <si>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</si>
  <si>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</si>
  <si>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</si>
  <si>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</si>
  <si>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</si>
  <si>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</si>
  <si>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</si>
  <si>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</si>
  <si>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</si>
  <si>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</si>
  <si>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</si>
  <si>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</si>
  <si>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</si>
  <si>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</si>
  <si>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</si>
  <si>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</si>
  <si>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</si>
  <si>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</si>
  <si>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</si>
  <si>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</si>
  <si>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</si>
  <si>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</si>
  <si>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</si>
  <si>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</si>
  <si>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</si>
  <si>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</si>
  <si>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</si>
  <si>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</si>
  <si>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</si>
  <si>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</si>
  <si>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</si>
  <si>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</si>
  <si>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</si>
  <si>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</si>
  <si>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</si>
  <si>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</si>
  <si>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</si>
  <si>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</si>
  <si>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</si>
  <si>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</si>
  <si>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</si>
  <si>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</si>
  <si>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</si>
  <si>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</si>
  <si>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</si>
  <si>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</si>
  <si>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</si>
  <si>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</si>
  <si>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</si>
  <si>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</si>
  <si>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</si>
  <si>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</si>
  <si>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</si>
  <si>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</si>
  <si>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</si>
  <si>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</si>
  <si>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</si>
  <si>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</si>
  <si>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</si>
  <si>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</si>
  <si>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</si>
  <si>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</si>
  <si>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</si>
  <si>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</si>
  <si>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</si>
  <si>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</si>
  <si>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</si>
  <si>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</si>
  <si>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</si>
  <si>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</si>
  <si>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</si>
  <si>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</si>
  <si>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</si>
  <si>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</si>
  <si>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</si>
  <si>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</si>
  <si>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</si>
  <si>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</si>
  <si>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</si>
  <si>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</si>
  <si>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</si>
  <si>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</si>
  <si>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</si>
  <si>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</si>
  <si>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</si>
  <si>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</si>
  <si>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</si>
  <si>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</si>
  <si>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</si>
  <si>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</si>
  <si>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</si>
  <si>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</si>
  <si>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</si>
  <si>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</si>
  <si>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</si>
  <si>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</si>
  <si>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</si>
  <si>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</si>
  <si>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</si>
  <si>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</si>
  <si>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</si>
  <si>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</si>
  <si>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</si>
  <si>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</si>
  <si>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</si>
  <si>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</si>
  <si>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</si>
  <si>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</si>
  <si>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</si>
  <si>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</si>
  <si>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</si>
  <si>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</si>
  <si>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</si>
  <si>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</si>
  <si>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</si>
  <si>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</si>
  <si>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</si>
  <si>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</si>
  <si>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</si>
  <si>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</si>
  <si>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</si>
  <si>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</si>
  <si>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</si>
  <si>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</si>
  <si>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</si>
  <si>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</si>
  <si>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</si>
  <si>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</si>
  <si>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</si>
  <si>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</si>
  <si>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</si>
  <si>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</si>
  <si>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</si>
  <si>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</si>
  <si>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</si>
  <si>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</si>
  <si>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</si>
  <si>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</si>
  <si>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</si>
  <si>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</si>
  <si>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</si>
  <si>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</si>
  <si>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</si>
  <si>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</si>
  <si>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</si>
  <si>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</si>
  <si>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</si>
  <si>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</si>
  <si>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</si>
  <si>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</si>
  <si>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</si>
  <si>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</si>
  <si>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</si>
  <si>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</si>
  <si>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</si>
  <si>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</si>
  <si>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</si>
  <si>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</si>
  <si>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</si>
  <si>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</si>
  <si>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</si>
  <si>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</si>
  <si>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</si>
  <si>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</si>
  <si>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</si>
  <si>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</si>
  <si>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</si>
  <si>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</si>
  <si>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</si>
  <si>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</si>
  <si>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</si>
  <si>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</si>
  <si>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</si>
  <si>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</si>
  <si>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</si>
  <si>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</si>
  <si>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</si>
  <si>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</si>
  <si>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</si>
  <si>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</si>
  <si>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</si>
  <si>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</si>
  <si>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</si>
  <si>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</si>
  <si>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</si>
  <si>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</si>
  <si>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</si>
  <si>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</si>
  <si>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</si>
  <si>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</si>
  <si>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</si>
  <si>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</si>
  <si>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</si>
  <si>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</si>
  <si>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</si>
  <si>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</si>
  <si>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</si>
  <si>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</si>
  <si>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</si>
  <si>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</si>
  <si>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</si>
  <si>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</si>
  <si>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</si>
  <si>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</si>
  <si>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</si>
  <si>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</si>
  <si>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</si>
  <si>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</si>
  <si>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</si>
  <si>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</si>
  <si>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</si>
  <si>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</si>
  <si>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</si>
  <si>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</si>
  <si>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</si>
  <si>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</si>
  <si>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</si>
  <si>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</si>
  <si>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</si>
  <si>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</si>
  <si>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</si>
  <si>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</si>
  <si>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</si>
  <si>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</si>
  <si>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</si>
  <si>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</si>
  <si>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</si>
  <si>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</si>
  <si>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</si>
  <si>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</si>
  <si>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</si>
  <si>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</si>
  <si>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</si>
  <si>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</si>
  <si>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</si>
  <si>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</si>
  <si>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</si>
  <si>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</si>
  <si>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</si>
  <si>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</si>
  <si>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</si>
  <si>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</si>
  <si>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</si>
  <si>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</si>
  <si>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</si>
  <si>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</si>
  <si>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</si>
  <si>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</si>
  <si>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</si>
  <si>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</si>
  <si>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</si>
  <si>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</si>
  <si>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</si>
  <si>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</si>
  <si>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</si>
  <si>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</si>
  <si>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</si>
  <si>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</si>
  <si>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</si>
  <si>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</si>
  <si>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</si>
  <si>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</si>
  <si>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</si>
  <si>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</si>
  <si>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</si>
  <si>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</si>
  <si>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</si>
  <si>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</si>
  <si>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</si>
  <si>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</si>
  <si>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</si>
  <si>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</si>
  <si>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</si>
  <si>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</si>
  <si>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</si>
  <si>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</si>
  <si>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</si>
  <si>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</si>
  <si>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</si>
  <si>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</si>
  <si>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</si>
  <si>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</si>
  <si>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</si>
  <si>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</si>
  <si>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</si>
  <si>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</si>
  <si>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</si>
  <si>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</si>
  <si>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</si>
  <si>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</si>
  <si>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</si>
  <si>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</si>
  <si>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</si>
  <si>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</si>
  <si>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</si>
  <si>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</si>
  <si>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</si>
  <si>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</si>
  <si>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</si>
  <si>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</si>
  <si>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</si>
  <si>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</si>
  <si>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</si>
  <si>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</si>
  <si>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</si>
  <si>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</si>
  <si>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</si>
  <si>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</si>
  <si>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</si>
  <si>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</si>
  <si>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</si>
  <si>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</si>
  <si>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</si>
  <si>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</si>
  <si>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</si>
  <si>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</si>
  <si>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</si>
  <si>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</si>
  <si>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</si>
  <si>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</si>
  <si>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</si>
  <si>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</si>
  <si>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</si>
  <si>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</si>
  <si>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</si>
  <si>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</si>
  <si>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</si>
  <si>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</si>
  <si>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</si>
  <si>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</si>
  <si>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</si>
  <si>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</si>
  <si>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</si>
  <si>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</si>
  <si>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</si>
  <si>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</si>
  <si>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</si>
  <si>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</si>
  <si>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</si>
  <si>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</si>
  <si>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</si>
  <si>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</si>
  <si>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</si>
  <si>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</si>
  <si>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</si>
  <si>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</si>
  <si>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</si>
  <si>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</si>
  <si>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</si>
  <si>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</si>
  <si>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</si>
  <si>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</si>
  <si>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</si>
  <si>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</si>
  <si>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</si>
  <si>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</si>
  <si>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</si>
  <si>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</si>
  <si>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</si>
  <si>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</si>
  <si>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</si>
  <si>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</si>
  <si>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</si>
  <si>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</si>
  <si>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</si>
  <si>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</si>
  <si>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</si>
  <si>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</si>
  <si>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</si>
  <si>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</si>
  <si>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</si>
  <si>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</si>
  <si>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</si>
  <si>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</si>
  <si>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</si>
  <si>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</si>
  <si>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</si>
  <si>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</si>
  <si>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</si>
  <si>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</si>
  <si>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</si>
  <si>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</si>
  <si>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</si>
  <si>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</si>
  <si>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</si>
  <si>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</si>
  <si>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</si>
  <si>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</si>
  <si>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</si>
  <si>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</si>
  <si>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</si>
  <si>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</si>
  <si>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</si>
  <si>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</si>
  <si>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</si>
  <si>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</si>
  <si>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</si>
  <si>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</si>
  <si>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</si>
  <si>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</si>
  <si>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</si>
  <si>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</si>
  <si>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</si>
  <si>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</si>
  <si>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</si>
  <si>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</si>
  <si>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</si>
  <si>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</si>
  <si>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</si>
  <si>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</si>
  <si>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</si>
  <si>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</si>
  <si>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</si>
  <si>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</si>
  <si>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</si>
  <si>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</si>
  <si>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</si>
  <si>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</si>
  <si>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</si>
  <si>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</si>
  <si>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</si>
  <si>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</si>
  <si>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</si>
  <si>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</si>
  <si>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</si>
  <si>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</si>
  <si>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</si>
  <si>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</si>
  <si>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</si>
  <si>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</si>
  <si>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</si>
  <si>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</si>
  <si>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</si>
  <si>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</si>
  <si>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</si>
  <si>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</si>
  <si>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</si>
  <si>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</si>
  <si>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</si>
  <si>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</si>
  <si>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</si>
  <si>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</si>
  <si>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</si>
  <si>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</si>
  <si>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</si>
  <si>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</si>
  <si>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</si>
  <si>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</si>
  <si>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</si>
  <si>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</si>
  <si>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</si>
  <si>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</si>
  <si>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</si>
  <si>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</si>
  <si>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</si>
  <si>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</si>
  <si>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</si>
  <si>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</si>
  <si>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</si>
  <si>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</si>
  <si>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</si>
  <si>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</si>
  <si>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</si>
  <si>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</si>
  <si>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</si>
  <si>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</si>
  <si>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</si>
  <si>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</si>
  <si>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</si>
  <si>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</si>
  <si>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</si>
  <si>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</si>
  <si>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</si>
  <si>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</si>
  <si>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</si>
  <si>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</si>
  <si>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</si>
  <si>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</si>
  <si>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</si>
  <si>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</si>
  <si>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</si>
  <si>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</si>
  <si>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</si>
  <si>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</si>
  <si>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</si>
  <si>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</si>
  <si>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</si>
  <si>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</si>
  <si>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</si>
  <si>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</si>
  <si>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</si>
  <si>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</si>
  <si>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</si>
  <si>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</si>
  <si>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</si>
  <si>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</si>
  <si>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</si>
  <si>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</si>
  <si>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</si>
  <si>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</si>
  <si>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</si>
  <si>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</si>
  <si>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</si>
  <si>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</si>
  <si>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</si>
  <si>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</si>
  <si>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</si>
  <si>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</si>
  <si>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</si>
  <si>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</si>
  <si>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</si>
  <si>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</si>
  <si>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</si>
  <si>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</si>
  <si>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</si>
  <si>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</si>
  <si>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</si>
  <si>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</si>
  <si>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</si>
  <si>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</si>
  <si>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</si>
  <si>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</si>
  <si>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</si>
  <si>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</si>
  <si>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</si>
  <si>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</si>
  <si>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</si>
  <si>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</si>
  <si>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</si>
  <si>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</si>
  <si>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</si>
  <si>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</si>
  <si>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</si>
  <si>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</si>
  <si>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</si>
  <si>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</si>
  <si>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</si>
  <si>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</si>
  <si>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</si>
  <si>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</si>
  <si>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</si>
  <si>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</si>
  <si>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</si>
  <si>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</si>
  <si>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</si>
  <si>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</si>
  <si>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</si>
  <si>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</si>
  <si>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</si>
  <si>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</si>
  <si>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</si>
  <si>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</si>
  <si>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</si>
  <si>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</si>
  <si>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</si>
  <si>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</si>
  <si>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</si>
  <si>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</si>
  <si>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</si>
  <si>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</si>
  <si>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</si>
  <si>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</si>
  <si>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</si>
  <si>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</si>
  <si>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</si>
  <si>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</si>
  <si>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</si>
  <si>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</si>
  <si>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</si>
  <si>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</si>
  <si>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</si>
  <si>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</si>
  <si>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</si>
  <si>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</si>
  <si>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</si>
  <si>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</si>
  <si>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</si>
  <si>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</si>
  <si>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</si>
  <si>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</si>
  <si>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</si>
  <si>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</si>
  <si>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</si>
  <si>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</si>
  <si>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</si>
  <si>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</si>
  <si>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</si>
  <si>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</si>
  <si>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</si>
  <si>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</si>
  <si>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</si>
  <si>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</si>
  <si>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</si>
  <si>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</si>
  <si>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</si>
  <si>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</si>
  <si>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</si>
  <si>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</si>
  <si>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</si>
  <si>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</si>
  <si>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</si>
  <si>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</si>
  <si>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</si>
  <si>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</si>
  <si>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</si>
  <si>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</si>
  <si>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</si>
  <si>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</si>
  <si>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</si>
  <si>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</si>
  <si>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</si>
  <si>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</si>
  <si>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</si>
  <si>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</si>
  <si>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</si>
  <si>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</si>
  <si>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</si>
  <si>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</si>
  <si>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</si>
  <si>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</si>
  <si>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</si>
  <si>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</si>
  <si>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</si>
  <si>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</si>
  <si>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</si>
  <si>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</si>
  <si>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</si>
  <si>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</si>
  <si>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</si>
  <si>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</si>
  <si>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</si>
  <si>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</si>
  <si>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</si>
  <si>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</si>
  <si>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</si>
  <si>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</si>
  <si>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</si>
  <si>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</si>
  <si>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</si>
  <si>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</si>
  <si>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</si>
  <si>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</si>
  <si>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</si>
  <si>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</si>
  <si>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</si>
  <si>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</si>
  <si>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</si>
  <si>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</si>
  <si>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</si>
  <si>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</si>
  <si>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</si>
  <si>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</si>
  <si>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</si>
  <si>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</si>
  <si>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</si>
  <si>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</si>
  <si>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</si>
  <si>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</si>
  <si>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</si>
  <si>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</si>
  <si>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</si>
  <si>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</si>
  <si>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</si>
  <si>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</si>
  <si>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</si>
  <si>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</si>
  <si>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</si>
  <si>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</si>
  <si>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</si>
  <si>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</si>
  <si>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</si>
  <si>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</si>
  <si>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</si>
  <si>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</si>
  <si>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</si>
  <si>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</si>
  <si>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</si>
  <si>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</si>
  <si>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</si>
  <si>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</si>
  <si>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</si>
  <si>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</si>
  <si>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</si>
  <si>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</si>
  <si>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</si>
  <si>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</si>
  <si>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</si>
  <si>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</si>
  <si>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</si>
  <si>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</si>
  <si>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</si>
  <si>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</si>
  <si>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</si>
  <si>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</si>
  <si>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</si>
  <si>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</si>
  <si>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</si>
  <si>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</si>
  <si>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</si>
  <si>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</si>
  <si>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</si>
  <si>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</si>
  <si>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</si>
  <si>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</si>
  <si>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</si>
  <si>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</si>
  <si>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</si>
  <si>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</si>
  <si>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</si>
  <si>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</si>
  <si>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</si>
  <si>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</si>
  <si>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</si>
  <si>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</si>
  <si>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</si>
  <si>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</si>
  <si>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</si>
  <si>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</si>
  <si>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</si>
  <si>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</si>
  <si>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</si>
  <si>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</si>
  <si>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</si>
  <si>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</si>
  <si>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</si>
  <si>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</si>
  <si>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</si>
  <si>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</si>
  <si>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</si>
  <si>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</si>
  <si>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</si>
  <si>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</si>
  <si>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</si>
  <si>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</si>
  <si>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</si>
  <si>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</si>
  <si>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</si>
  <si>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</si>
  <si>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</si>
  <si>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</si>
  <si>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</si>
  <si>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</si>
  <si>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</si>
  <si>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</si>
  <si>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</si>
  <si>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</si>
  <si>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</si>
  <si>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</si>
  <si>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</si>
  <si>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</si>
  <si>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</si>
  <si>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</si>
  <si>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</si>
  <si>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</si>
  <si>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</si>
  <si>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</si>
  <si>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</si>
  <si>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</si>
  <si>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</si>
  <si>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</si>
  <si>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</si>
  <si>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</si>
  <si>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</si>
  <si>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</si>
  <si>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</si>
  <si>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</si>
  <si>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</si>
  <si>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</si>
  <si>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</si>
  <si>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</si>
  <si>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</si>
  <si>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</si>
  <si>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</si>
  <si>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</si>
  <si>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</si>
  <si>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</si>
  <si>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</si>
  <si>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</si>
  <si>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</si>
  <si>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</si>
  <si>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</si>
  <si>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</si>
  <si>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</si>
  <si>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</si>
  <si>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</si>
  <si>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</si>
  <si>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</si>
  <si>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</si>
  <si>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</si>
  <si>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</si>
  <si>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</si>
  <si>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</si>
  <si>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</si>
  <si>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</si>
  <si>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</si>
  <si>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</si>
  <si>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</si>
  <si>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</si>
  <si>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</si>
  <si>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</si>
  <si>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</si>
  <si>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</si>
  <si>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</si>
  <si>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</si>
  <si>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</si>
  <si>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</si>
  <si>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</si>
  <si>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</si>
  <si>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</si>
  <si>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</si>
  <si>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</si>
  <si>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</si>
  <si>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</si>
  <si>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</si>
  <si>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</si>
  <si>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</si>
  <si>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</si>
  <si>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</si>
  <si>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</si>
  <si>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</si>
  <si>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</si>
  <si>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</si>
  <si>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</si>
  <si>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</si>
  <si>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</si>
  <si>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</si>
  <si>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</si>
  <si>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</si>
  <si>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</si>
  <si>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</si>
  <si>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</si>
  <si>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</si>
  <si>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</si>
  <si>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</si>
  <si>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</si>
  <si>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</si>
  <si>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</si>
  <si>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</si>
  <si>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</si>
  <si>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</si>
  <si>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</si>
  <si>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</si>
  <si>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</si>
  <si>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</si>
  <si>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</si>
  <si>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</si>
  <si>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</si>
  <si>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</si>
  <si>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</si>
  <si>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</si>
  <si>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</si>
  <si>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</si>
  <si>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</si>
  <si>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</si>
  <si>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</si>
  <si>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</si>
  <si>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</si>
  <si>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</si>
  <si>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</si>
  <si>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</si>
  <si>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</si>
  <si>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</si>
  <si>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</si>
  <si>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</si>
  <si>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</si>
  <si>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</si>
  <si>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</si>
  <si>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</si>
  <si>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</si>
  <si>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</si>
  <si>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</si>
  <si>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</si>
  <si>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</si>
  <si>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</si>
  <si>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</si>
  <si>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</si>
  <si>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</si>
  <si>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</si>
  <si>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</si>
  <si>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</si>
  <si>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</si>
  <si>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</si>
  <si>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</si>
  <si>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</si>
  <si>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</si>
  <si>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</si>
  <si>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</si>
  <si>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</si>
  <si>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</si>
  <si>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</si>
  <si>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</si>
  <si>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</si>
  <si>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</si>
  <si>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</si>
  <si>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</si>
  <si>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</si>
  <si>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</si>
  <si>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</si>
  <si>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</si>
  <si>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</si>
  <si>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</si>
  <si>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</si>
  <si>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</si>
  <si>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</si>
  <si>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</si>
  <si>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</si>
  <si>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</si>
  <si>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</si>
  <si>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</si>
  <si>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</si>
  <si>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</si>
  <si>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</si>
  <si>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</si>
  <si>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</si>
  <si>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</si>
  <si>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</si>
  <si>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</si>
  <si>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</si>
  <si>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</si>
  <si>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</si>
  <si>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</si>
  <si>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</si>
  <si>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</si>
  <si>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</si>
  <si>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</si>
  <si>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</si>
  <si>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</si>
  <si>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</si>
  <si>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</si>
  <si>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</si>
  <si>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</si>
  <si>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</si>
  <si>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</si>
  <si>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</si>
  <si>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</si>
  <si>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</si>
  <si>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</si>
  <si>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</si>
  <si>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</si>
  <si>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</si>
  <si>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</si>
  <si>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</si>
  <si>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</si>
  <si>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</si>
  <si>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</si>
  <si>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</si>
  <si>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</si>
  <si>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</si>
  <si>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</si>
  <si>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</si>
  <si>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</si>
  <si>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</si>
  <si>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</si>
  <si>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</si>
  <si>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</si>
  <si>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</si>
  <si>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</si>
  <si>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</si>
  <si>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</si>
  <si>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</si>
  <si>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</si>
  <si>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</si>
  <si>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</si>
  <si>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</si>
  <si>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</si>
  <si>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</si>
  <si>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</si>
  <si>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</si>
  <si>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</si>
  <si>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</si>
  <si>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</si>
  <si>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</si>
  <si>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</si>
  <si>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</si>
  <si>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</si>
  <si>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</si>
  <si>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</si>
  <si>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</si>
  <si>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</si>
  <si>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</si>
  <si>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</si>
  <si>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</si>
  <si>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</si>
  <si>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</si>
  <si>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</si>
  <si>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</si>
  <si>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</si>
  <si>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</si>
  <si>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</si>
  <si>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</si>
  <si>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</si>
  <si>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</si>
  <si>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</si>
  <si>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</si>
  <si>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</si>
  <si>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</si>
  <si>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</si>
  <si>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</si>
  <si>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</si>
  <si>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</si>
  <si>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</si>
  <si>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</si>
  <si>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</si>
  <si>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</si>
  <si>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</si>
  <si>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</si>
  <si>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</si>
  <si>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</si>
  <si>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</si>
  <si>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</si>
  <si>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</si>
  <si>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</si>
  <si>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</si>
  <si>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</si>
  <si>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</si>
  <si>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</si>
  <si>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</si>
  <si>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</si>
  <si>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</si>
  <si>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</si>
  <si>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</si>
  <si>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</si>
  <si>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</si>
  <si>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</si>
  <si>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</si>
  <si>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</si>
  <si>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</si>
  <si>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</si>
  <si>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</si>
  <si>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</si>
  <si>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</si>
  <si>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</si>
  <si>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</si>
  <si>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</si>
  <si>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</si>
  <si>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</si>
  <si>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</si>
  <si>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</si>
  <si>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</si>
  <si>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</si>
  <si>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</si>
  <si>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</si>
  <si>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</si>
  <si>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</si>
  <si>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</si>
  <si>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</si>
  <si>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</si>
  <si>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</si>
  <si>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</si>
  <si>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</si>
  <si>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</si>
  <si>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</si>
  <si>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</si>
  <si>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</si>
  <si>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</si>
  <si>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</si>
  <si>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</si>
  <si>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</si>
  <si>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</si>
  <si>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</si>
  <si>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</si>
  <si>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</si>
  <si>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</si>
  <si>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</si>
  <si>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</si>
  <si>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</si>
  <si>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</si>
  <si>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</si>
  <si>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</si>
  <si>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</si>
  <si>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</si>
  <si>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</si>
  <si>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</si>
  <si>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</si>
  <si>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</si>
  <si>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</si>
  <si>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</si>
  <si>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</si>
  <si>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</si>
  <si>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</si>
  <si>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</si>
  <si>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</si>
  <si>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</si>
  <si>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</si>
  <si>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</si>
  <si>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</si>
  <si>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</si>
  <si>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</si>
  <si>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</si>
  <si>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</si>
  <si>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</si>
  <si>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</si>
  <si>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</si>
  <si>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</si>
  <si>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</si>
  <si>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</si>
  <si>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</si>
  <si>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</si>
  <si>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</si>
  <si>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</si>
  <si>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</si>
  <si>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</si>
  <si>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</si>
  <si>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</si>
  <si>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</si>
  <si>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</si>
  <si>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</si>
  <si>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</si>
  <si>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</si>
  <si>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</si>
  <si>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</si>
  <si>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</si>
  <si>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</si>
  <si>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</si>
  <si>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</si>
  <si>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</si>
  <si>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</si>
  <si>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</si>
  <si>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</si>
  <si>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</si>
  <si>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</si>
  <si>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</si>
  <si>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</si>
  <si>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</si>
  <si>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</si>
  <si>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</si>
  <si>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</si>
  <si>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</si>
  <si>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</si>
  <si>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</si>
  <si>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</si>
  <si>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</si>
  <si>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</si>
  <si>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</si>
  <si>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</si>
  <si>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</si>
  <si>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</si>
  <si>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</si>
  <si>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</si>
  <si>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</si>
  <si>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</si>
  <si>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</si>
  <si>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</si>
  <si>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</si>
  <si>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</si>
  <si>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</si>
  <si>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</si>
  <si>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</si>
  <si>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</si>
  <si>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</si>
  <si>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</si>
  <si>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</si>
  <si>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</si>
  <si>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</si>
  <si>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</si>
  <si>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</si>
  <si>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</si>
  <si>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</si>
  <si>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</si>
  <si>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</si>
  <si>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</si>
  <si>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</si>
  <si>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</si>
  <si>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</si>
  <si>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</si>
  <si>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</si>
  <si>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</si>
  <si>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</si>
  <si>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</si>
  <si>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</si>
  <si>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</si>
  <si>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</si>
  <si>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</si>
  <si>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</si>
  <si>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</si>
  <si>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</si>
  <si>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</si>
  <si>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</si>
  <si>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</si>
  <si>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</si>
  <si>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</si>
  <si>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</si>
  <si>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</si>
  <si>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</si>
  <si>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</si>
  <si>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</si>
  <si>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</si>
  <si>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</si>
  <si>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</si>
  <si>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</si>
  <si>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</si>
  <si>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</si>
  <si>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</si>
  <si>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</si>
  <si>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</si>
  <si>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</si>
  <si>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</si>
  <si>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</si>
  <si>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</si>
  <si>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</si>
  <si>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</si>
  <si>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</si>
  <si>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</si>
  <si>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</si>
  <si>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</si>
  <si>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</si>
  <si>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</si>
  <si>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</si>
  <si>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</si>
  <si>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</si>
  <si>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</si>
  <si>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</si>
  <si>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</si>
  <si>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</si>
  <si>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</si>
  <si>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</si>
  <si>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</si>
  <si>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</si>
  <si>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</si>
  <si>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</si>
  <si>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</si>
  <si>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</si>
  <si>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</si>
  <si>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</si>
  <si>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</si>
  <si>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</si>
  <si>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</si>
  <si>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</si>
  <si>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</si>
  <si>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</si>
  <si>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</si>
  <si>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</si>
  <si>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</si>
  <si>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</si>
  <si>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</si>
  <si>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</si>
  <si>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</si>
  <si>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</si>
  <si>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</si>
  <si>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</si>
  <si>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</si>
  <si>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</si>
  <si>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</si>
  <si>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</si>
  <si>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</si>
  <si>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</si>
  <si>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</si>
  <si>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</si>
  <si>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</si>
  <si>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</si>
  <si>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</si>
  <si>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</si>
  <si>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</si>
  <si>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</si>
  <si>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</si>
  <si>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</si>
  <si>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</si>
  <si>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</si>
  <si>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</si>
  <si>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</si>
  <si>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</si>
  <si>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</si>
  <si>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</si>
  <si>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</si>
  <si>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</si>
  <si>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</si>
  <si>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</si>
  <si>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</si>
  <si>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</si>
  <si>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</si>
  <si>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</si>
  <si>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</si>
  <si>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</si>
  <si>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</si>
  <si>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</si>
  <si>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</si>
  <si>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</si>
  <si>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</si>
  <si>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</si>
  <si>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</si>
  <si>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</si>
  <si>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</si>
  <si>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</si>
  <si>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</si>
  <si>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</si>
  <si>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</si>
  <si>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</si>
  <si>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</si>
  <si>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</si>
  <si>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</si>
  <si>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</si>
  <si>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</si>
  <si>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</si>
  <si>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</si>
  <si>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</si>
  <si>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</si>
  <si>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</si>
  <si>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</si>
  <si>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</si>
  <si>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</si>
  <si>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</si>
  <si>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</si>
  <si>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</si>
  <si>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</si>
  <si>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</si>
  <si>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</si>
  <si>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</si>
  <si>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</si>
  <si>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</si>
  <si>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</si>
  <si>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</si>
  <si>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</si>
  <si>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</si>
  <si>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</si>
  <si>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</si>
  <si>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</si>
  <si>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</si>
  <si>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</si>
  <si>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</si>
  <si>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</si>
  <si>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</si>
  <si>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</si>
  <si>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</si>
  <si>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</si>
  <si>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</si>
  <si>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</si>
  <si>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</si>
  <si>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</si>
  <si>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</si>
  <si>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</si>
  <si>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</si>
  <si>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</si>
  <si>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</si>
  <si>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</si>
  <si>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</si>
  <si>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</si>
  <si>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</si>
  <si>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</si>
  <si>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</si>
  <si>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</si>
  <si>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</si>
  <si>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</si>
  <si>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</si>
  <si>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</si>
  <si>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</si>
  <si>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</si>
  <si>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</si>
  <si>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</si>
  <si>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</si>
  <si>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</si>
  <si>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</si>
  <si>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</si>
  <si>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</si>
  <si>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</si>
  <si>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</si>
  <si>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</si>
  <si>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</si>
  <si>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</si>
  <si>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</si>
  <si>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</si>
  <si>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</si>
  <si>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</si>
  <si>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</si>
  <si>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</si>
  <si>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</si>
  <si>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</si>
  <si>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</si>
  <si>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</si>
  <si>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</si>
  <si>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</si>
  <si>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</si>
  <si>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</si>
  <si>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</si>
  <si>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</si>
  <si>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</si>
  <si>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</si>
  <si>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</si>
  <si>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</si>
  <si>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</si>
  <si>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</si>
  <si>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</si>
  <si>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</si>
  <si>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</si>
  <si>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</si>
  <si>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</si>
  <si>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</si>
  <si>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</si>
  <si>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</si>
  <si>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</si>
  <si>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</si>
  <si>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</si>
  <si>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</si>
  <si>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</si>
  <si>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</si>
  <si>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</si>
  <si>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</si>
  <si>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</si>
  <si>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</si>
  <si>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</si>
  <si>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</si>
  <si>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</si>
  <si>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</si>
  <si>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</si>
  <si>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</si>
  <si>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</si>
  <si>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</si>
  <si>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</si>
  <si>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</si>
  <si>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</si>
  <si>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</si>
  <si>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</si>
  <si>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</si>
  <si>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</si>
  <si>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</si>
  <si>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</si>
  <si>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</si>
  <si>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</si>
  <si>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</si>
  <si>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</si>
  <si>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</si>
  <si>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</si>
  <si>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</si>
  <si>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</si>
  <si>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</si>
  <si>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</si>
  <si>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</si>
  <si>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</si>
  <si>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</si>
  <si>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</si>
  <si>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</si>
  <si>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</si>
  <si>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</si>
  <si>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</si>
  <si>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</si>
  <si>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</si>
  <si>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</si>
  <si>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</si>
  <si>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</si>
  <si>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</si>
  <si>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</si>
  <si>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</si>
  <si>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</si>
  <si>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</si>
  <si>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</si>
  <si>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</si>
  <si>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</si>
  <si>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</si>
  <si>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</si>
  <si>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</si>
  <si>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</si>
  <si>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</si>
  <si>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</si>
  <si>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</si>
  <si>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</si>
  <si>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</si>
  <si>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</si>
  <si>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</si>
  <si>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</si>
  <si>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</si>
  <si>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</si>
  <si>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</si>
  <si>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</si>
  <si>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</si>
  <si>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</si>
  <si>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</si>
  <si>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</si>
  <si>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</si>
  <si>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</si>
  <si>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</si>
  <si>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</si>
  <si>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</si>
  <si>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</si>
  <si>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</si>
  <si>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</si>
  <si>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</si>
  <si>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</si>
  <si>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</si>
  <si>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</si>
  <si>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</si>
  <si>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</si>
  <si>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</si>
  <si>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</si>
  <si>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</si>
  <si>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</si>
  <si>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</si>
  <si>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</si>
  <si>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</si>
  <si>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</si>
  <si>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</si>
  <si>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</si>
  <si>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</si>
  <si>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</si>
  <si>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</si>
  <si>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</si>
  <si>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</si>
  <si>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</si>
  <si>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</si>
  <si>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</si>
  <si>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</si>
  <si>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</si>
  <si>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</si>
  <si>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</si>
  <si>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</si>
  <si>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</si>
  <si>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</si>
  <si>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</si>
  <si>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</si>
  <si>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</si>
  <si>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</si>
  <si>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</si>
  <si>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</si>
  <si>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</si>
  <si>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</si>
  <si>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</si>
  <si>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</si>
  <si>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</si>
  <si>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</si>
  <si>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</si>
  <si>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</si>
  <si>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</si>
  <si>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</si>
  <si>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</si>
  <si>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</si>
  <si>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</si>
  <si>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</si>
  <si>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</si>
  <si>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</si>
  <si>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</si>
  <si>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</si>
  <si>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</si>
  <si>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</si>
  <si>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</si>
  <si>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</si>
  <si>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</si>
  <si>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</si>
  <si>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</si>
  <si>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</si>
  <si>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</si>
  <si>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</si>
  <si>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</si>
  <si>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</si>
  <si>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</si>
  <si>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</si>
  <si>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</si>
  <si>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</si>
  <si>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</si>
  <si>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</si>
  <si>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</si>
  <si>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</si>
  <si>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</si>
  <si>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</si>
  <si>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</si>
  <si>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</si>
  <si>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</si>
  <si>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</si>
  <si>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</si>
  <si>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</si>
  <si>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</si>
  <si>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</si>
  <si>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</si>
  <si>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</si>
  <si>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</si>
  <si>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</si>
  <si>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</si>
  <si>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</si>
  <si>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</si>
  <si>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</si>
  <si>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</si>
  <si>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</si>
  <si>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</si>
  <si>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</si>
  <si>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</si>
  <si>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</si>
  <si>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</si>
  <si>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</si>
  <si>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</si>
  <si>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</si>
  <si>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</si>
  <si>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</si>
  <si>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</si>
  <si>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</si>
  <si>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</si>
  <si>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</si>
  <si>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</si>
  <si>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</si>
  <si>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</si>
  <si>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</si>
  <si>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</si>
  <si>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</si>
  <si>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</si>
  <si>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</si>
  <si>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</si>
  <si>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</si>
  <si>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</si>
  <si>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</si>
  <si>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</si>
  <si>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</si>
  <si>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</si>
  <si>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</si>
  <si>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</si>
  <si>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</si>
  <si>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</si>
  <si>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</si>
  <si>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</si>
  <si>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</si>
  <si>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</si>
  <si>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</si>
  <si>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</si>
  <si>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</si>
  <si>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</si>
  <si>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</si>
  <si>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</si>
  <si>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</si>
  <si>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</si>
  <si>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</si>
  <si>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</si>
  <si>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</si>
  <si>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</si>
  <si>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</si>
  <si>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</si>
  <si>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</si>
  <si>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</si>
  <si>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</si>
  <si>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</si>
  <si>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</si>
  <si>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</si>
  <si>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</si>
  <si>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</si>
  <si>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</si>
  <si>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</si>
  <si>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</si>
  <si>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</si>
  <si>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</si>
  <si>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</si>
  <si>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</si>
  <si>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</si>
  <si>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</si>
  <si>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</si>
  <si>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</si>
  <si>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</si>
  <si>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</si>
  <si>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</si>
  <si>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</si>
  <si>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</si>
  <si>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</si>
  <si>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</si>
  <si>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</si>
  <si>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</si>
  <si>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</si>
  <si>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</si>
  <si>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</si>
  <si>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</si>
  <si>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</si>
  <si>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</si>
  <si>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</si>
  <si>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</si>
  <si>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</si>
  <si>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</si>
  <si>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</si>
  <si>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</si>
  <si>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</si>
  <si>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</si>
  <si>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</si>
  <si>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</si>
  <si>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</si>
  <si>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</si>
  <si>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</si>
  <si>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</si>
  <si>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</si>
  <si>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</si>
  <si>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</si>
  <si>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</si>
  <si>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</si>
  <si>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</si>
  <si>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</si>
  <si>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</si>
  <si>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</si>
  <si>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</si>
  <si>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</si>
  <si>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</si>
  <si>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</si>
  <si>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</si>
  <si>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</si>
  <si>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</si>
  <si>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</si>
  <si>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</si>
  <si>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</si>
  <si>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</si>
  <si>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</si>
  <si>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</si>
  <si>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</si>
  <si>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</si>
  <si>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</si>
  <si>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</si>
  <si>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</si>
  <si>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</si>
  <si>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</si>
  <si>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</si>
  <si>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</si>
  <si>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</si>
  <si>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</si>
  <si>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</si>
  <si>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</si>
  <si>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</si>
  <si>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</si>
  <si>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</si>
  <si>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</si>
  <si>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</si>
  <si>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</si>
  <si>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</si>
  <si>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</si>
  <si>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</si>
  <si>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</si>
  <si>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</si>
  <si>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</si>
  <si>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</si>
  <si>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</si>
  <si>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</si>
  <si>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</si>
  <si>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</si>
  <si>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</si>
  <si>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</si>
  <si>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</si>
  <si>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</si>
  <si>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</si>
  <si>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</si>
  <si>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</si>
  <si>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</si>
  <si>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</si>
  <si>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</si>
  <si>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</si>
  <si>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</si>
  <si>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</si>
  <si>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</si>
  <si>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</si>
  <si>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</si>
  <si>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</si>
  <si>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</si>
  <si>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</si>
  <si>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</si>
  <si>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</si>
  <si>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</si>
  <si>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</si>
  <si>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</si>
  <si>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</si>
  <si>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</si>
  <si>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</si>
  <si>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</si>
  <si>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</si>
  <si>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</si>
  <si>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</si>
  <si>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</si>
  <si>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</si>
  <si>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</si>
  <si>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</si>
  <si>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</si>
  <si>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</si>
  <si>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</si>
  <si>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</si>
  <si>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</si>
  <si>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</si>
  <si>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</si>
  <si>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</si>
  <si>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</si>
  <si>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</si>
  <si>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</si>
  <si>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</si>
  <si>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</si>
  <si>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</si>
  <si>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</si>
  <si>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</si>
  <si>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</si>
  <si>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</si>
  <si>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</si>
  <si>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</si>
  <si>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</si>
  <si>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</si>
  <si>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</si>
  <si>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</si>
  <si>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</si>
  <si>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</si>
  <si>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</si>
  <si>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</si>
  <si>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</si>
  <si>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</si>
  <si>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</si>
  <si>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</si>
  <si>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</si>
  <si>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</si>
  <si>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</si>
  <si>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</si>
  <si>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</si>
  <si>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</si>
  <si>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</si>
  <si>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</si>
  <si>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</si>
  <si>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</si>
  <si>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</si>
  <si>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</si>
  <si>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</si>
  <si>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</si>
  <si>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</si>
  <si>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</si>
  <si>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</si>
  <si>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</si>
  <si>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</si>
  <si>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</si>
  <si>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</si>
  <si>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</si>
  <si>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</si>
  <si>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</si>
  <si>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</si>
  <si>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</si>
  <si>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</si>
  <si>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</si>
  <si>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</si>
  <si>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</si>
  <si>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</si>
  <si>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</si>
  <si>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</si>
  <si>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</si>
  <si>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</si>
  <si>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</si>
  <si>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</si>
  <si>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</si>
  <si>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</si>
  <si>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</si>
  <si>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</si>
  <si>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</si>
  <si>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</si>
  <si>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</si>
  <si>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</si>
  <si>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</si>
  <si>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</si>
  <si>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</si>
  <si>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</si>
  <si>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</si>
  <si>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</si>
  <si>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</si>
  <si>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</si>
  <si>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</si>
  <si>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</si>
  <si>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</si>
  <si>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</si>
  <si>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</si>
  <si>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</si>
  <si>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</si>
  <si>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</si>
  <si>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</si>
  <si>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</si>
  <si>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</si>
  <si>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</si>
  <si>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</si>
  <si>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</si>
  <si>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</si>
  <si>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</si>
  <si>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</si>
  <si>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</si>
  <si>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</si>
  <si>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</si>
  <si>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</si>
  <si>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</si>
  <si>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</si>
  <si>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</si>
  <si>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</si>
  <si>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</si>
  <si>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</si>
  <si>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</si>
  <si>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</si>
  <si>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</si>
  <si>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</si>
  <si>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</si>
  <si>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</si>
  <si>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</si>
  <si>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</si>
  <si>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</si>
  <si>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</si>
  <si>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</si>
  <si>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</si>
  <si>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</si>
  <si>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</si>
  <si>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</si>
  <si>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</si>
  <si>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</si>
  <si>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</si>
  <si>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</si>
  <si>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</si>
  <si>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</si>
  <si>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</si>
  <si>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</si>
  <si>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</si>
  <si>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</si>
  <si>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</si>
  <si>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</si>
  <si>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</si>
  <si>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</si>
  <si>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</si>
  <si>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</si>
  <si>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</si>
  <si>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</si>
  <si>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</si>
  <si>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</si>
  <si>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</si>
  <si>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</si>
  <si>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</si>
  <si>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</si>
  <si>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</si>
  <si>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</si>
  <si>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</si>
  <si>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</si>
  <si>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</si>
  <si>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</si>
  <si>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</si>
  <si>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</si>
  <si>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</si>
  <si>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</si>
  <si>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</si>
  <si>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</si>
  <si>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</si>
  <si>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</si>
  <si>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</si>
  <si>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</si>
  <si>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</si>
  <si>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</si>
  <si>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</si>
  <si>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</si>
  <si>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</si>
  <si>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</si>
  <si>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</si>
  <si>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</si>
  <si>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</si>
  <si>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</si>
  <si>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</si>
  <si>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</si>
  <si>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</si>
  <si>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</si>
  <si>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</si>
  <si>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</si>
  <si>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</si>
  <si>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</si>
  <si>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</si>
  <si>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</si>
  <si>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</si>
  <si>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</si>
  <si>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</si>
  <si>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</si>
  <si>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</si>
  <si>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</si>
  <si>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</si>
  <si>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</si>
  <si>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</si>
  <si>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</si>
  <si>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</si>
  <si>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</si>
  <si>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</si>
  <si>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</si>
  <si>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</si>
  <si>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</si>
  <si>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</si>
  <si>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</si>
  <si>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</si>
  <si>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</si>
  <si>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</si>
  <si>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</si>
  <si>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</si>
  <si>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</si>
  <si>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</si>
  <si>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</si>
  <si>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</si>
  <si>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</si>
  <si>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</si>
  <si>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</si>
  <si>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</si>
  <si>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</si>
  <si>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</si>
  <si>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</si>
  <si>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</si>
  <si>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</si>
  <si>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</si>
  <si>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</si>
  <si>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</si>
  <si>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</si>
  <si>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</si>
  <si>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</si>
  <si>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</si>
  <si>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</si>
  <si>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</si>
  <si>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</si>
  <si>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</si>
  <si>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</si>
  <si>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</si>
  <si>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</si>
  <si>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</si>
  <si>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</si>
  <si>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</si>
  <si>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</si>
  <si>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</si>
  <si>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</si>
  <si>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</si>
  <si>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</si>
  <si>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</si>
  <si>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</si>
  <si>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</si>
  <si>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</si>
  <si>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</si>
  <si>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</si>
  <si>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</si>
  <si>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</si>
  <si>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</si>
  <si>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</si>
  <si>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</si>
  <si>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</si>
  <si>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</si>
  <si>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</si>
  <si>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</si>
  <si>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</si>
  <si>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</si>
  <si>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</si>
  <si>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</si>
  <si>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</si>
  <si>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</si>
  <si>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</si>
  <si>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</si>
  <si>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</si>
  <si>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</si>
  <si>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</si>
  <si>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</si>
  <si>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</si>
  <si>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</si>
  <si>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</si>
  <si>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</si>
  <si>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</si>
  <si>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</si>
  <si>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</si>
  <si>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</si>
  <si>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</si>
  <si>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</si>
  <si>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</si>
  <si>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</si>
  <si>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</si>
  <si>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</si>
  <si>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</si>
  <si>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</si>
  <si>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</si>
  <si>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</si>
  <si>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</si>
  <si>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</si>
  <si>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</si>
  <si>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</si>
  <si>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</si>
  <si>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</si>
  <si>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</si>
  <si>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</si>
  <si>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</si>
  <si>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</si>
  <si>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</si>
  <si>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</si>
  <si>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</si>
  <si>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</si>
  <si>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</si>
  <si>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</si>
  <si>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</si>
  <si>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</si>
  <si>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</si>
  <si>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</si>
  <si>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</si>
  <si>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</si>
  <si>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</si>
  <si>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</si>
  <si>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</si>
  <si>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</si>
  <si>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</si>
  <si>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</si>
  <si>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</si>
  <si>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</si>
  <si>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</si>
  <si>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</si>
  <si>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</si>
  <si>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</si>
  <si>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</si>
  <si>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</si>
  <si>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</si>
  <si>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</si>
  <si>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</si>
  <si>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</si>
  <si>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</si>
  <si>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</si>
  <si>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</si>
  <si>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</si>
  <si>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</si>
  <si>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</si>
  <si>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</si>
  <si>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</si>
  <si>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</si>
  <si>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</si>
  <si>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</si>
  <si>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</si>
  <si>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</si>
  <si>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</si>
  <si>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</si>
  <si>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</si>
  <si>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</si>
  <si>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</si>
  <si>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</si>
  <si>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</si>
  <si>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</si>
  <si>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</si>
  <si>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</si>
  <si>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</si>
  <si>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</si>
  <si>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</si>
  <si>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</si>
  <si>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</si>
  <si>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</si>
  <si>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</si>
  <si>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</si>
  <si>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</si>
  <si>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</si>
  <si>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</si>
  <si>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</si>
  <si>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</si>
  <si>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</si>
  <si>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</si>
  <si>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</si>
  <si>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</si>
  <si>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</si>
  <si>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</si>
  <si>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</si>
  <si>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</si>
  <si>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</si>
  <si>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</si>
  <si>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</si>
  <si>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</si>
  <si>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</si>
  <si>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</si>
  <si>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</si>
  <si>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</si>
  <si>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</si>
  <si>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</si>
  <si>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</si>
  <si>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</si>
  <si>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</si>
  <si>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</si>
  <si>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</si>
  <si>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</si>
  <si>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</si>
  <si>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</si>
  <si>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</si>
  <si>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</si>
  <si>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</si>
  <si>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</si>
  <si>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</si>
  <si>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</si>
  <si>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</si>
  <si>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</si>
  <si>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</si>
  <si>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</si>
  <si>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</si>
  <si>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</si>
  <si>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</si>
  <si>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</si>
  <si>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</si>
  <si>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</si>
  <si>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</si>
  <si>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</si>
  <si>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</si>
  <si>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</si>
  <si>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</si>
  <si>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</si>
  <si>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</si>
  <si>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</si>
  <si>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</si>
  <si>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</si>
  <si>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</si>
  <si>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</si>
  <si>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</si>
  <si>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</si>
  <si>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</si>
  <si>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</si>
  <si>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</si>
  <si>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</si>
  <si>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</si>
  <si>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</si>
  <si>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</si>
  <si>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</si>
  <si>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</si>
  <si>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</si>
  <si>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</si>
  <si>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</si>
  <si>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</si>
  <si>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</si>
  <si>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</si>
  <si>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</si>
  <si>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</si>
  <si>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</si>
  <si>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</si>
  <si>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</si>
  <si>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</si>
  <si>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</si>
  <si>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</si>
  <si>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</si>
  <si>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</si>
  <si>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</si>
  <si>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</si>
  <si>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</si>
  <si>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</si>
  <si>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</si>
  <si>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</si>
  <si>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</si>
  <si>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</si>
  <si>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</si>
  <si>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</si>
  <si>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</si>
  <si>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</si>
  <si>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</si>
  <si>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</si>
  <si>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</si>
  <si>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</si>
  <si>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</si>
  <si>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</si>
  <si>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</si>
  <si>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</si>
  <si>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</si>
  <si>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</si>
  <si>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</si>
  <si>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</si>
  <si>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</si>
  <si>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</si>
  <si>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</si>
  <si>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</si>
  <si>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</si>
  <si>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</si>
  <si>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</si>
  <si>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</si>
  <si>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</si>
  <si>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</si>
  <si>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</si>
  <si>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</si>
  <si>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</si>
  <si>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</si>
  <si>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</si>
  <si>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</si>
  <si>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</si>
  <si>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</si>
  <si>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</si>
  <si>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</si>
  <si>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</si>
  <si>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</si>
  <si>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</si>
  <si>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</si>
  <si>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</si>
  <si>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</si>
  <si>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</si>
  <si>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</si>
  <si>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</si>
  <si>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</si>
  <si>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</si>
  <si>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</si>
  <si>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</si>
  <si>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</si>
  <si>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</si>
  <si>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</si>
  <si>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</si>
  <si>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</si>
  <si>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</si>
  <si>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</si>
  <si>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</si>
  <si>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</si>
  <si>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</si>
  <si>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</si>
  <si>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</si>
  <si>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</si>
  <si>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</si>
  <si>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</si>
  <si>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</si>
  <si>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</si>
  <si>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</si>
  <si>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</si>
  <si>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</si>
  <si>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</si>
  <si>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</si>
  <si>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</si>
  <si>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</si>
  <si>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</si>
  <si>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</si>
  <si>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</si>
  <si>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</si>
  <si>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</si>
  <si>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</si>
  <si>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</si>
  <si>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</si>
  <si>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</si>
  <si>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</si>
  <si>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</si>
  <si>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</si>
  <si>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</si>
  <si>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</si>
  <si>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</si>
  <si>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</si>
  <si>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</si>
  <si>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</si>
  <si>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</si>
  <si>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</si>
  <si>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</si>
  <si>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</si>
  <si>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</si>
  <si>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</si>
  <si>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</si>
  <si>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</si>
  <si>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</si>
  <si>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</si>
  <si>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</si>
  <si>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</si>
  <si>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</si>
  <si>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</si>
  <si>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</si>
  <si>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</si>
  <si>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</si>
  <si>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</si>
  <si>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</si>
  <si>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</si>
  <si>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</si>
  <si>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</si>
  <si>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</si>
  <si>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</si>
  <si>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</si>
  <si>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</si>
  <si>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</si>
  <si>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</si>
  <si>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</si>
  <si>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</si>
  <si>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</si>
  <si>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</si>
  <si>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</si>
  <si>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</si>
  <si>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</si>
  <si>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</si>
  <si>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</si>
  <si>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</si>
  <si>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</si>
  <si>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</si>
  <si>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</si>
  <si>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</si>
  <si>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</si>
  <si>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</si>
  <si>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</si>
  <si>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</si>
  <si>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</si>
  <si>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</si>
  <si>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</si>
  <si>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</si>
  <si>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</si>
  <si>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</si>
  <si>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</si>
  <si>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</si>
  <si>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</si>
  <si>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</si>
  <si>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</si>
  <si>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</si>
  <si>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</si>
  <si>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</si>
  <si>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</si>
  <si>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</si>
  <si>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</si>
  <si>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</si>
  <si>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</si>
  <si>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</si>
  <si>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</si>
  <si>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</si>
  <si>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</si>
  <si>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</si>
  <si>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</si>
  <si>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</si>
  <si>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</si>
  <si>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</si>
  <si>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</si>
  <si>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</si>
  <si>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</si>
  <si>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</si>
  <si>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</si>
  <si>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</si>
  <si>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</si>
  <si>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</si>
  <si>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</si>
  <si>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</si>
  <si>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</si>
  <si>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</si>
  <si>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</si>
  <si>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</si>
  <si>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</si>
  <si>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</si>
  <si>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</si>
  <si>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</si>
  <si>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</si>
  <si>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</si>
  <si>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</si>
  <si>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</si>
  <si>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</si>
  <si>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</si>
  <si>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</si>
  <si>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</si>
  <si>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</si>
  <si>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</si>
  <si>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</si>
  <si>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</si>
  <si>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</si>
  <si>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</si>
  <si>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</si>
  <si>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</si>
  <si>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</si>
  <si>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</si>
  <si>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</si>
  <si>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</si>
  <si>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</si>
  <si>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</si>
  <si>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</si>
  <si>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</si>
  <si>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</si>
  <si>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</si>
  <si>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</si>
  <si>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</si>
  <si>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</si>
  <si>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</si>
  <si>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</si>
  <si>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</si>
  <si>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</si>
  <si>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</si>
  <si>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</si>
  <si>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</si>
  <si>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</si>
  <si>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</si>
  <si>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</si>
  <si>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</si>
  <si>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</si>
  <si>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</si>
  <si>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</si>
  <si>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</si>
  <si>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</si>
  <si>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</si>
  <si>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</si>
  <si>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</si>
  <si>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</si>
  <si>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</si>
  <si>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</si>
  <si>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</si>
  <si>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</si>
  <si>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</si>
  <si>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</si>
  <si>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</si>
  <si>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</si>
  <si>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</si>
  <si>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</si>
  <si>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</si>
  <si>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</si>
  <si>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</si>
  <si>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</si>
  <si>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</si>
  <si>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</si>
  <si>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</si>
  <si>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</si>
  <si>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</si>
  <si>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</si>
  <si>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</si>
  <si>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</si>
  <si>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</si>
  <si>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</si>
  <si>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</si>
  <si>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</si>
  <si>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</si>
  <si>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</si>
  <si>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</si>
  <si>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</si>
  <si>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</si>
  <si>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</si>
  <si>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</si>
  <si>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</si>
  <si>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</si>
  <si>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</si>
  <si>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</si>
  <si>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</si>
  <si>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</si>
  <si>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</si>
  <si>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</si>
  <si>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</si>
  <si>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</si>
  <si>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</si>
  <si>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</si>
  <si>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</si>
  <si>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</si>
  <si>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</si>
  <si>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</si>
  <si>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</si>
  <si>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</si>
  <si>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</si>
  <si>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</si>
  <si>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</si>
  <si>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</si>
  <si>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</si>
  <si>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</si>
  <si>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</si>
  <si>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</si>
  <si>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</si>
  <si>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</si>
  <si>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</si>
  <si>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</si>
  <si>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</si>
  <si>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</si>
  <si>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</si>
  <si>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</si>
  <si>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</si>
  <si>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</si>
  <si>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</si>
  <si>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</si>
  <si>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</si>
  <si>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</si>
  <si>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</si>
  <si>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</si>
  <si>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</si>
  <si>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</si>
  <si>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</si>
  <si>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</si>
  <si>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</si>
  <si>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</si>
  <si>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</si>
  <si>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</si>
  <si>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</si>
  <si>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</si>
  <si>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</si>
  <si>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</si>
  <si>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</si>
  <si>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</si>
  <si>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</si>
  <si>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</si>
  <si>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</si>
  <si>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</si>
  <si>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</si>
  <si>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</si>
  <si>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</si>
  <si>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</si>
  <si>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</si>
  <si>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</si>
  <si>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</si>
  <si>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</si>
  <si>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</si>
  <si>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</si>
  <si>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</si>
  <si>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</si>
  <si>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</si>
  <si>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</si>
  <si>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</si>
  <si>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</si>
  <si>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</si>
  <si>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</si>
  <si>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</si>
  <si>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</si>
  <si>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</si>
  <si>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</si>
  <si>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</si>
  <si>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</si>
  <si>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</si>
  <si>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</si>
  <si>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</si>
  <si>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</si>
  <si>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</si>
  <si>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</si>
  <si>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</si>
  <si>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</si>
  <si>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</si>
  <si>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</si>
  <si>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</si>
  <si>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</si>
  <si>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</si>
  <si>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</si>
  <si>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</si>
  <si>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</si>
  <si>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</si>
  <si>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</si>
  <si>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</si>
  <si>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</si>
  <si>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</si>
  <si>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</si>
  <si>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</si>
  <si>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</si>
  <si>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</si>
  <si>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</si>
  <si>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</si>
  <si>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</si>
  <si>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</si>
  <si>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</si>
  <si>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</si>
  <si>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</si>
  <si>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</si>
  <si>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</si>
  <si>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</si>
  <si>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</si>
  <si>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</si>
  <si>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</si>
  <si>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</si>
  <si>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</si>
  <si>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</si>
  <si>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</si>
  <si>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</si>
  <si>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</si>
  <si>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</si>
  <si>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</si>
  <si>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</si>
  <si>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</si>
  <si>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</si>
  <si>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</si>
  <si>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</si>
  <si>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</si>
  <si>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</si>
  <si>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</si>
  <si>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</si>
  <si>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</si>
  <si>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</si>
  <si>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</si>
  <si>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</si>
  <si>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</si>
  <si>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</si>
  <si>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</si>
  <si>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</si>
  <si>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</si>
  <si>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</si>
  <si>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</si>
  <si>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</si>
  <si>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</si>
  <si>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</si>
  <si>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</si>
  <si>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</si>
  <si>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</si>
  <si>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</si>
  <si>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</si>
  <si>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</si>
  <si>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</si>
  <si>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</si>
  <si>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</si>
  <si>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</si>
  <si>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</si>
  <si>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</si>
  <si>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</si>
  <si>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</si>
  <si>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</si>
  <si>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</si>
  <si>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</si>
  <si>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</si>
  <si>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</si>
  <si>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</si>
  <si>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</si>
  <si>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</si>
  <si>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</si>
  <si>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</si>
  <si>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</si>
  <si>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</si>
  <si>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</si>
  <si>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</si>
  <si>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</si>
  <si>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</si>
  <si>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</si>
  <si>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</si>
  <si>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</si>
  <si>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</si>
  <si>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</si>
  <si>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</si>
  <si>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</si>
  <si>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</si>
  <si>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</si>
  <si>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</si>
  <si>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</si>
  <si>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</si>
  <si>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</si>
  <si>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</si>
  <si>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</si>
  <si>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</si>
  <si>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</si>
  <si>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</si>
  <si>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</si>
  <si>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</si>
  <si>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</si>
  <si>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</si>
  <si>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</si>
  <si>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</si>
  <si>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</si>
  <si>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</si>
  <si>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</si>
  <si>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</si>
  <si>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</si>
  <si>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</si>
  <si>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</si>
  <si>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</si>
  <si>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</si>
  <si>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</si>
  <si>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</si>
  <si>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</si>
  <si>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</si>
  <si>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</si>
  <si>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</si>
  <si>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</si>
  <si>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</si>
  <si>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</si>
  <si>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</si>
  <si>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</si>
  <si>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</si>
  <si>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</si>
  <si>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</si>
  <si>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</si>
  <si>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</si>
  <si>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</si>
  <si>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</si>
  <si>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</si>
  <si>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</si>
  <si>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</si>
  <si>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</si>
  <si>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</si>
  <si>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</si>
  <si>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</si>
  <si>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</si>
  <si>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</si>
  <si>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</si>
  <si>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</si>
  <si>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</si>
  <si>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</si>
  <si>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</si>
  <si>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</si>
  <si>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</si>
  <si>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</si>
  <si>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</si>
  <si>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</si>
  <si>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</si>
  <si>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</si>
  <si>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</si>
  <si>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</si>
  <si>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</si>
  <si>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</si>
  <si>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</si>
  <si>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</si>
  <si>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</si>
  <si>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</si>
  <si>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</si>
  <si>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</si>
  <si>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</si>
  <si>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</si>
  <si>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</si>
  <si>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</si>
  <si>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</si>
  <si>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</si>
  <si>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</si>
  <si>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</si>
  <si>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</si>
  <si>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</si>
  <si>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</si>
  <si>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</si>
  <si>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</si>
  <si>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</si>
  <si>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</si>
  <si>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</si>
  <si>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</si>
  <si>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</si>
  <si>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</si>
  <si>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</si>
  <si>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</si>
  <si>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</si>
  <si>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</si>
  <si>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</si>
  <si>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</si>
  <si>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</si>
  <si>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</si>
  <si>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</si>
  <si>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</si>
  <si>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</si>
  <si>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</si>
  <si>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</si>
  <si>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</si>
  <si>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</si>
  <si>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</si>
  <si>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</si>
  <si>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</si>
  <si>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</si>
  <si>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</si>
  <si>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</si>
  <si>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</si>
  <si>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</si>
  <si>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</si>
  <si>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</si>
  <si>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</si>
  <si>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</si>
  <si>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</si>
  <si>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</si>
  <si>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</si>
  <si>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</si>
  <si>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</si>
  <si>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</si>
  <si>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</si>
  <si>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</si>
  <si>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</si>
  <si>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</si>
  <si>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</si>
  <si>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</si>
  <si>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</si>
  <si>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</si>
  <si>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</si>
  <si>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</si>
  <si>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</si>
  <si>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</si>
  <si>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</si>
  <si>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</si>
  <si>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</si>
  <si>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</si>
  <si>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</si>
  <si>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</si>
  <si>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</si>
  <si>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</si>
  <si>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</si>
  <si>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</si>
  <si>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</si>
  <si>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</si>
  <si>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</si>
  <si>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</si>
  <si>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</si>
  <si>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</si>
  <si>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</si>
  <si>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</si>
  <si>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</si>
  <si>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</si>
  <si>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</si>
  <si>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</si>
  <si>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</si>
  <si>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</si>
  <si>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</si>
  <si>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</si>
  <si>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</si>
  <si>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</si>
  <si>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</si>
  <si>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</si>
  <si>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</si>
  <si>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</si>
  <si>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</si>
  <si>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</si>
  <si>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</si>
  <si>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</si>
  <si>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</si>
  <si>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</si>
  <si>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</si>
  <si>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</si>
  <si>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</si>
  <si>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</si>
  <si>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</si>
  <si>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</si>
  <si>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</si>
  <si>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</si>
  <si>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</si>
  <si>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</si>
  <si>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</si>
  <si>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</si>
  <si>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</si>
  <si>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</si>
  <si>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</si>
  <si>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</si>
  <si>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</si>
  <si>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</si>
  <si>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</si>
  <si>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</si>
  <si>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</si>
  <si>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</si>
  <si>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</si>
  <si>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</si>
  <si>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</si>
  <si>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</si>
  <si>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</si>
  <si>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</si>
  <si>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</si>
  <si>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</si>
  <si>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</si>
  <si>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</si>
  <si>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</si>
  <si>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</si>
  <si>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</si>
  <si>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</si>
  <si>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</si>
  <si>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</si>
  <si>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</si>
  <si>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</si>
  <si>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</si>
  <si>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</si>
  <si>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</si>
  <si>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</si>
  <si>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</si>
  <si>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</si>
  <si>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</si>
  <si>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</si>
  <si>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</si>
  <si>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</si>
  <si>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</si>
  <si>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</si>
  <si>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</si>
  <si>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</si>
  <si>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</si>
  <si>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</si>
  <si>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</si>
  <si>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</si>
  <si>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</si>
  <si>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</si>
  <si>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</si>
  <si>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</si>
  <si>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</si>
  <si>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</si>
  <si>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</si>
  <si>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</si>
  <si>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</si>
  <si>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</si>
  <si>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</si>
  <si>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</si>
  <si>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</si>
  <si>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</si>
  <si>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</si>
  <si>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</si>
  <si>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</si>
  <si>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</si>
  <si>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</si>
  <si>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</si>
  <si>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</si>
  <si>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</si>
  <si>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</si>
  <si>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</si>
  <si>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</si>
  <si>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</si>
  <si>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</si>
  <si>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</si>
  <si>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</si>
  <si>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</si>
  <si>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</si>
  <si>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</si>
  <si>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</si>
  <si>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</si>
  <si>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</si>
  <si>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</si>
  <si>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</si>
  <si>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</si>
  <si>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</si>
  <si>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</si>
  <si>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</si>
  <si>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</si>
  <si>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</si>
  <si>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</si>
  <si>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</si>
  <si>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</si>
  <si>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</si>
  <si>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</si>
  <si>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</si>
  <si>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</si>
  <si>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</si>
  <si>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</si>
  <si>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</si>
  <si>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</si>
  <si>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</si>
  <si>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</si>
  <si>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</si>
  <si>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</si>
  <si>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</si>
  <si>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</si>
  <si>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</si>
  <si>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</si>
  <si>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</si>
  <si>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</si>
  <si>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</si>
  <si>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</si>
  <si>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</si>
  <si>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</si>
  <si>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</si>
  <si>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</si>
  <si>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</si>
  <si>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</si>
  <si>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</si>
  <si>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</si>
  <si>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</si>
  <si>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</si>
  <si>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</si>
  <si>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</si>
  <si>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</si>
  <si>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</si>
  <si>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</si>
  <si>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</si>
  <si>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</si>
  <si>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</si>
  <si>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</si>
  <si>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</si>
  <si>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</si>
  <si>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</si>
  <si>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</si>
  <si>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</si>
  <si>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</si>
  <si>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</si>
  <si>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</si>
  <si>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</si>
  <si>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</si>
  <si>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</si>
  <si>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</si>
  <si>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</si>
  <si>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</si>
  <si>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</si>
  <si>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</si>
  <si>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</si>
  <si>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</si>
  <si>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</si>
  <si>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</si>
  <si>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</si>
  <si>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</si>
  <si>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</si>
  <si>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</si>
  <si>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</si>
  <si>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</si>
  <si>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</si>
  <si>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</si>
  <si>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</si>
  <si>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</si>
  <si>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</si>
  <si>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</si>
  <si>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</si>
  <si>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</si>
  <si>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</si>
  <si>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</si>
  <si>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</si>
  <si>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</si>
  <si>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</si>
  <si>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</si>
  <si>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</si>
  <si>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</si>
  <si>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</si>
  <si>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</si>
  <si>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</si>
  <si>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</si>
  <si>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</si>
  <si>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</si>
  <si>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</si>
  <si>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</si>
  <si>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</si>
  <si>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</si>
  <si>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</si>
  <si>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</si>
  <si>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</si>
  <si>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</si>
  <si>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</si>
  <si>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</si>
  <si>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</si>
  <si>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</si>
  <si>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</si>
  <si>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</si>
  <si>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</si>
  <si>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</si>
  <si>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</si>
  <si>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</si>
  <si>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</si>
  <si>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</si>
  <si>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</si>
  <si>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</si>
  <si>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</si>
  <si>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</si>
  <si>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</si>
  <si>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</si>
  <si>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</si>
  <si>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</si>
  <si>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</si>
  <si>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</si>
  <si>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</si>
  <si>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</si>
  <si>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</si>
  <si>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</si>
  <si>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</si>
  <si>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</si>
  <si>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</si>
  <si>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</si>
  <si>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</si>
  <si>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</si>
  <si>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</si>
  <si>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</si>
  <si>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</si>
  <si>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</si>
  <si>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</si>
  <si>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</si>
  <si>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</si>
  <si>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</si>
  <si>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</si>
  <si>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</si>
  <si>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</si>
  <si>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</si>
  <si>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</si>
  <si>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</si>
  <si>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</si>
  <si>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</si>
  <si>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</si>
  <si>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</si>
  <si>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</si>
  <si>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</si>
  <si>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</si>
  <si>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</si>
  <si>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</si>
  <si>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</si>
  <si>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</si>
  <si>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</si>
  <si>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</si>
  <si>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</si>
  <si>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</si>
  <si>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</si>
  <si>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</si>
  <si>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</si>
  <si>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</si>
  <si>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</si>
  <si>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</si>
  <si>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</si>
  <si>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</si>
  <si>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</si>
  <si>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</si>
  <si>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</si>
  <si>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</si>
  <si>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</si>
  <si>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</si>
  <si>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</si>
  <si>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</si>
  <si>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</si>
  <si>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</si>
  <si>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</si>
  <si>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</si>
  <si>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</si>
  <si>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</si>
  <si>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</si>
  <si>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</si>
  <si>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</si>
  <si>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</si>
  <si>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</si>
  <si>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</si>
  <si>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</si>
  <si>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</si>
  <si>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</si>
  <si>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</si>
  <si>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</si>
  <si>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</si>
  <si>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</si>
  <si>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</si>
  <si>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</si>
  <si>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</si>
  <si>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</si>
  <si>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</si>
  <si>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</si>
  <si>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</si>
  <si>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</si>
  <si>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</si>
  <si>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</si>
  <si>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</si>
  <si>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</si>
  <si>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</si>
  <si>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</si>
  <si>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</si>
  <si>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</si>
  <si>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</si>
  <si>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</si>
  <si>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</si>
  <si>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</si>
  <si>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</si>
  <si>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</si>
  <si>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</si>
  <si>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</si>
  <si>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</si>
  <si>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</si>
  <si>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</si>
  <si>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</si>
  <si>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</si>
  <si>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</si>
  <si>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</si>
  <si>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</si>
  <si>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</si>
  <si>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</si>
  <si>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</si>
  <si>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</si>
  <si>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</si>
  <si>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</si>
  <si>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</si>
  <si>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</si>
  <si>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</si>
  <si>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</si>
  <si>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</si>
  <si>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</si>
  <si>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</si>
  <si>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</si>
  <si>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</si>
  <si>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</si>
  <si>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</si>
  <si>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</si>
  <si>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</si>
  <si>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</si>
  <si>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</si>
  <si>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</si>
  <si>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</si>
  <si>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</si>
  <si>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</si>
  <si>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</si>
  <si>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</si>
  <si>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</si>
  <si>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</si>
  <si>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</si>
  <si>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</si>
  <si>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</si>
  <si>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</si>
  <si>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</si>
  <si>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</si>
  <si>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</si>
  <si>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</si>
  <si>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</si>
  <si>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</si>
  <si>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</si>
  <si>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</si>
  <si>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</si>
  <si>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</si>
  <si>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</si>
  <si>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</si>
  <si>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</si>
  <si>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</si>
  <si>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</si>
  <si>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</si>
  <si>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</si>
  <si>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</si>
  <si>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</si>
  <si>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</si>
  <si>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</si>
  <si>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</si>
  <si>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</si>
  <si>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</si>
  <si>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</si>
  <si>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</si>
  <si>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</si>
  <si>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</si>
  <si>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</si>
  <si>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</si>
  <si>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</si>
  <si>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</si>
  <si>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</si>
  <si>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</si>
  <si>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</si>
  <si>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</si>
  <si>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</si>
  <si>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</si>
  <si>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</si>
  <si>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</si>
  <si>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</si>
  <si>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</si>
  <si>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</si>
  <si>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</si>
  <si>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</si>
  <si>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</si>
  <si>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</si>
  <si>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</si>
  <si>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</si>
  <si>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</si>
  <si>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</si>
  <si>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</si>
  <si>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</si>
  <si>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</si>
  <si>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</si>
  <si>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</si>
  <si>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</si>
  <si>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</si>
  <si>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</si>
  <si>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</si>
  <si>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</si>
  <si>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</si>
  <si>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</si>
  <si>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</si>
  <si>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</si>
  <si>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</si>
  <si>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</si>
  <si>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</si>
  <si>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</si>
  <si>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</si>
  <si>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</si>
  <si>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</si>
  <si>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</si>
  <si>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</si>
  <si>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</si>
  <si>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</si>
  <si>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</si>
  <si>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</si>
  <si>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</si>
  <si>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</si>
  <si>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</si>
  <si>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</si>
  <si>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</si>
  <si>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</si>
  <si>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</si>
  <si>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</si>
  <si>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</si>
  <si>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</si>
  <si>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</si>
  <si>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</si>
  <si>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</si>
  <si>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</si>
  <si>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</si>
  <si>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</si>
  <si>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</si>
  <si>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</si>
  <si>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</si>
  <si>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</si>
  <si>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</si>
  <si>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</si>
  <si>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</si>
  <si>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</si>
  <si>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</si>
  <si>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</si>
  <si>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</si>
  <si>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</si>
  <si>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</si>
  <si>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</si>
  <si>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</si>
  <si>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</si>
  <si>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</si>
  <si>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</si>
  <si>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</si>
  <si>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</si>
  <si>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</si>
  <si>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</si>
  <si>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</si>
  <si>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</si>
  <si>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</si>
  <si>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</si>
  <si>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</si>
  <si>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</si>
  <si>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</si>
  <si>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</si>
  <si>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</si>
  <si>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</si>
  <si>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</si>
  <si>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</si>
  <si>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</si>
  <si>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</si>
  <si>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</si>
  <si>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</si>
  <si>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</si>
  <si>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</si>
  <si>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</si>
  <si>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</si>
  <si>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</si>
  <si>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</si>
  <si>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</si>
  <si>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</si>
  <si>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</si>
  <si>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</si>
  <si>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</si>
  <si>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</si>
  <si>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</si>
  <si>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</si>
  <si>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</si>
  <si>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</si>
  <si>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</si>
  <si>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</si>
  <si>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</si>
  <si>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</si>
  <si>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</si>
  <si>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</si>
  <si>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</si>
  <si>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</si>
  <si>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</si>
  <si>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</si>
  <si>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</si>
  <si>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</si>
  <si>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</si>
  <si>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</si>
  <si>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</si>
  <si>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</si>
  <si>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</si>
  <si>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</si>
  <si>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</si>
  <si>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</si>
  <si>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</si>
  <si>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</si>
  <si>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</si>
  <si>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</si>
  <si>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</si>
  <si>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</si>
  <si>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</si>
  <si>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</si>
  <si>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</si>
  <si>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</si>
  <si>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</si>
  <si>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</si>
  <si>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</si>
  <si>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</si>
  <si>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</si>
  <si>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</si>
  <si>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</si>
  <si>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</si>
  <si>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</si>
  <si>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</si>
  <si>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</si>
  <si>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</si>
  <si>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</si>
  <si>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</si>
  <si>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</si>
  <si>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</si>
  <si>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</si>
  <si>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</si>
  <si>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</si>
  <si>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</si>
  <si>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</si>
  <si>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</si>
  <si>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</si>
  <si>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</si>
  <si>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</si>
  <si>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</si>
  <si>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</si>
  <si>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</si>
  <si>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</si>
  <si>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</si>
  <si>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</si>
  <si>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</si>
  <si>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</si>
  <si>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</si>
  <si>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</si>
  <si>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</si>
  <si>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</si>
  <si>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</si>
  <si>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</si>
  <si>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</si>
  <si>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</si>
  <si>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</si>
  <si>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</si>
  <si>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</si>
  <si>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</si>
  <si>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</si>
  <si>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</si>
  <si>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</si>
  <si>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</si>
  <si>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</si>
  <si>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</si>
  <si>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</si>
  <si>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</si>
  <si>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</si>
  <si>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</si>
  <si>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</si>
  <si>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</si>
  <si>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</si>
  <si>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</si>
  <si>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</si>
  <si>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</si>
  <si>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</si>
  <si>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</si>
  <si>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</si>
  <si>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</si>
  <si>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</si>
  <si>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</si>
  <si>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</si>
  <si>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</si>
  <si>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</si>
  <si>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</si>
  <si>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</si>
  <si>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</si>
  <si>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</si>
  <si>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</si>
  <si>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</si>
  <si>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</si>
  <si>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</si>
  <si>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</si>
  <si>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</si>
  <si>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</si>
  <si>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</si>
  <si>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</si>
  <si>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</si>
  <si>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</si>
  <si>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</si>
  <si>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</si>
  <si>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</si>
  <si>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</si>
  <si>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</si>
  <si>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</si>
  <si>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</si>
  <si>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</si>
  <si>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</si>
  <si>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</si>
  <si>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</si>
  <si>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</si>
  <si>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</si>
  <si>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</si>
  <si>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</si>
  <si>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</si>
  <si>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</si>
  <si>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</si>
  <si>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</si>
  <si>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</si>
  <si>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</si>
  <si>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</si>
  <si>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</si>
  <si>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</si>
  <si>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</si>
  <si>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</si>
  <si>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</si>
  <si>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</si>
  <si>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</si>
  <si>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</si>
  <si>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</si>
  <si>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</si>
  <si>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</si>
  <si>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</si>
  <si>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</si>
  <si>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</si>
  <si>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</si>
  <si>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</si>
  <si>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</si>
  <si>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</si>
  <si>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</si>
  <si>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</si>
  <si>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</si>
  <si>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</si>
  <si>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</si>
  <si>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</si>
  <si>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</si>
  <si>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</si>
  <si>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</si>
  <si>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</si>
  <si>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</si>
  <si>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</si>
  <si>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</si>
  <si>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</si>
  <si>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</si>
  <si>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</si>
  <si>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</si>
  <si>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</si>
  <si>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</si>
  <si>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</si>
  <si>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</si>
  <si>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</si>
  <si>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</si>
  <si>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</si>
  <si>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</si>
  <si>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</si>
  <si>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</si>
  <si>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</si>
  <si>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</si>
  <si>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</si>
  <si>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</si>
  <si>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</si>
  <si>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</si>
  <si>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</si>
  <si>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</si>
  <si>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</si>
  <si>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</si>
  <si>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</si>
  <si>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</si>
  <si>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</si>
  <si>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</si>
  <si>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</si>
  <si>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</si>
  <si>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</si>
  <si>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</si>
  <si>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</si>
  <si>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</si>
  <si>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</si>
  <si>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</si>
  <si>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</si>
  <si>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</si>
  <si>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</si>
  <si>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</si>
  <si>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</si>
  <si>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</si>
  <si>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</si>
  <si>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</si>
  <si>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</si>
  <si>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</si>
  <si>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</si>
  <si>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</si>
  <si>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</si>
  <si>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</si>
  <si>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</si>
  <si>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</si>
  <si>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</si>
  <si>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</si>
  <si>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</si>
  <si>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</si>
  <si>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</si>
  <si>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</si>
  <si>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</si>
  <si>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</si>
  <si>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</si>
  <si>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</si>
  <si>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</si>
  <si>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</si>
  <si>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</si>
  <si>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</si>
  <si>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</si>
  <si>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</si>
  <si>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</si>
  <si>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</si>
  <si>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</si>
  <si>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</si>
  <si>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</si>
  <si>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</si>
  <si>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</si>
  <si>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</si>
  <si>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</si>
  <si>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</si>
  <si>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</si>
  <si>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</si>
  <si>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</si>
  <si>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</si>
  <si>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</si>
  <si>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</si>
  <si>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</si>
  <si>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</si>
  <si>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</si>
  <si>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</si>
  <si>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</si>
  <si>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</si>
  <si>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</si>
  <si>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</si>
  <si>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</si>
  <si>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</si>
  <si>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</si>
  <si>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</si>
  <si>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</si>
  <si>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</si>
  <si>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</si>
  <si>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</si>
  <si>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</si>
  <si>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</si>
  <si>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</si>
  <si>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</si>
  <si>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</si>
  <si>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</si>
  <si>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</si>
  <si>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</si>
  <si>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</si>
  <si>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</si>
  <si>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</si>
  <si>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</si>
  <si>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</si>
  <si>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</si>
  <si>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</si>
  <si>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</si>
  <si>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</si>
  <si>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</si>
  <si>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</si>
  <si>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</si>
  <si>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</si>
  <si>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</si>
  <si>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</si>
  <si>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</si>
  <si>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</si>
  <si>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</si>
  <si>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</si>
  <si>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</si>
  <si>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</si>
  <si>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</si>
  <si>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</si>
  <si>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</si>
  <si>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</si>
  <si>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</si>
  <si>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</si>
  <si>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</si>
  <si>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</si>
  <si>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</si>
  <si>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</si>
  <si>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</si>
  <si>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</si>
  <si>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</si>
  <si>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</si>
  <si>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</si>
  <si>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</si>
  <si>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</si>
  <si>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</si>
  <si>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</si>
  <si>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</si>
  <si>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</si>
  <si>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</si>
  <si>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</si>
  <si>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</si>
  <si>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</si>
  <si>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</si>
  <si>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</si>
  <si>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</si>
  <si>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</si>
  <si>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</si>
  <si>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</si>
  <si>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</si>
  <si>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</si>
  <si>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</si>
  <si>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</si>
  <si>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</si>
  <si>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</si>
  <si>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</si>
  <si>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</si>
  <si>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</si>
  <si>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</si>
  <si>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</si>
  <si>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</si>
  <si>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</si>
  <si>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</si>
  <si>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</si>
  <si>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</si>
  <si>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</si>
  <si>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</si>
  <si>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</si>
  <si>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</si>
  <si>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</si>
  <si>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</si>
  <si>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</si>
  <si>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</si>
  <si>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</si>
  <si>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</si>
  <si>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</si>
  <si>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</si>
  <si>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</si>
  <si>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</si>
  <si>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</si>
  <si>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</si>
  <si>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</si>
  <si>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</si>
  <si>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</si>
  <si>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</si>
  <si>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</si>
  <si>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</si>
  <si>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</si>
  <si>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</si>
  <si>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</si>
  <si>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</si>
  <si>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</si>
  <si>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</si>
  <si>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</si>
  <si>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</si>
  <si>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</si>
  <si>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</si>
  <si>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</si>
  <si>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</si>
  <si>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</si>
  <si>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</si>
  <si>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</si>
  <si>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</si>
  <si>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</si>
  <si>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</si>
  <si>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</si>
  <si>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</si>
  <si>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</si>
  <si>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</si>
  <si>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</si>
  <si>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</si>
  <si>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</si>
  <si>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</si>
  <si>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</si>
  <si>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</si>
  <si>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</si>
  <si>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</si>
  <si>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</si>
  <si>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</si>
  <si>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</si>
  <si>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</si>
  <si>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</si>
  <si>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</si>
  <si>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</si>
  <si>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</si>
  <si>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</si>
  <si>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</si>
  <si>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</si>
  <si>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</si>
  <si>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</si>
  <si>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</si>
  <si>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</si>
  <si>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</si>
  <si>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</si>
  <si>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</si>
  <si>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</si>
  <si>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</si>
  <si>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</si>
  <si>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</si>
  <si>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</si>
  <si>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</si>
  <si>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</si>
  <si>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</si>
  <si>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</si>
  <si>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</si>
  <si>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</si>
  <si>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</si>
  <si>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</si>
  <si>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</si>
  <si>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</si>
  <si>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</si>
  <si>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</si>
  <si>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</si>
  <si>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</si>
  <si>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</si>
  <si>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</si>
  <si>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</si>
  <si>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</si>
  <si>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</si>
  <si>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</si>
  <si>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</si>
  <si>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</si>
  <si>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</si>
  <si>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</si>
  <si>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</si>
  <si>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</si>
  <si>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</si>
  <si>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</si>
  <si>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</si>
  <si>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</si>
  <si>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</si>
  <si>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</si>
  <si>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</si>
  <si>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</si>
  <si>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</si>
  <si>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</si>
  <si>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</si>
  <si>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</si>
  <si>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</si>
  <si>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</si>
  <si>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</si>
  <si>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</si>
  <si>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</si>
  <si>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</si>
  <si>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</si>
  <si>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</si>
  <si>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</si>
  <si>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</si>
  <si>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</si>
  <si>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</si>
  <si>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</si>
  <si>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</si>
  <si>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</si>
  <si>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</si>
  <si>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</si>
  <si>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</si>
  <si>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</si>
  <si>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</si>
  <si>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</si>
  <si>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</si>
  <si>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</si>
  <si>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</si>
  <si>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</si>
  <si>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</si>
  <si>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</si>
  <si>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</si>
  <si>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</si>
  <si>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</si>
  <si>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</si>
  <si>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</si>
  <si>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</si>
  <si>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</si>
  <si>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</si>
  <si>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</si>
  <si>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</si>
  <si>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</si>
  <si>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</si>
  <si>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</si>
  <si>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</si>
  <si>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</si>
  <si>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</si>
  <si>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</si>
  <si>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</si>
  <si>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</si>
  <si>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</si>
  <si>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</si>
  <si>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</si>
  <si>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</si>
  <si>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</si>
  <si>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</si>
  <si>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</si>
  <si>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</si>
  <si>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</si>
  <si>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</si>
  <si>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</si>
  <si>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</si>
  <si>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</si>
  <si>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</si>
  <si>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</si>
  <si>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</si>
  <si>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</si>
  <si>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</si>
  <si>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</si>
  <si>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</si>
  <si>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</si>
  <si>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</si>
  <si>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</si>
  <si>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</si>
  <si>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</si>
  <si>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</si>
  <si>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</si>
  <si>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</si>
  <si>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</si>
  <si>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</si>
  <si>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</si>
  <si>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</si>
  <si>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</si>
  <si>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</si>
  <si>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</si>
  <si>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</si>
  <si>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</si>
  <si>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</si>
  <si>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</si>
  <si>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</si>
  <si>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</si>
  <si>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</si>
  <si>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</si>
  <si>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</si>
  <si>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</si>
  <si>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</si>
  <si>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</si>
  <si>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</si>
  <si>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</si>
  <si>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</si>
  <si>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</si>
  <si>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</si>
  <si>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</si>
  <si>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</si>
  <si>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</si>
  <si>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</si>
  <si>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</si>
  <si>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</si>
  <si>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</si>
  <si>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</si>
  <si>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</si>
  <si>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</si>
  <si>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</si>
  <si>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</si>
  <si>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</si>
  <si>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</si>
  <si>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</si>
  <si>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</si>
  <si>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</si>
  <si>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</si>
  <si>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</si>
  <si>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</si>
  <si>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</si>
  <si>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</si>
  <si>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</si>
  <si>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</si>
  <si>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</si>
  <si>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</si>
  <si>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</si>
  <si>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</si>
  <si>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</si>
  <si>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</si>
  <si>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</si>
  <si>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</si>
  <si>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</si>
  <si>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</si>
  <si>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</si>
  <si>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</si>
  <si>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</si>
  <si>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</si>
  <si>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</si>
  <si>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</si>
  <si>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</si>
  <si>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</si>
  <si>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</si>
  <si>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</si>
  <si>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</si>
  <si>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</si>
  <si>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</si>
  <si>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</si>
  <si>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</si>
  <si>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</si>
  <si>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</si>
  <si>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</si>
  <si>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</si>
  <si>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</si>
  <si>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</si>
  <si>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</si>
  <si>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</si>
  <si>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</si>
  <si>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</si>
  <si>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</si>
  <si>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</si>
  <si>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</si>
  <si>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</si>
  <si>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</si>
  <si>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</si>
  <si>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</si>
  <si>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</si>
  <si>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</si>
  <si>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</si>
  <si>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</si>
  <si>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</si>
  <si>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</si>
  <si>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</si>
  <si>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</si>
  <si>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</si>
  <si>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</si>
  <si>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</si>
  <si>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</si>
  <si>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</si>
  <si>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</si>
  <si>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</si>
  <si>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</si>
  <si>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</si>
  <si>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</si>
  <si>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</si>
  <si>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</si>
  <si>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</si>
  <si>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</si>
  <si>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</si>
  <si>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</si>
  <si>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</si>
  <si>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</si>
  <si>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</si>
  <si>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</si>
  <si>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</si>
  <si>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</si>
  <si>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</si>
  <si>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</si>
  <si>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</si>
  <si>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</si>
  <si>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</si>
  <si>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</si>
  <si>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</si>
  <si>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</si>
  <si>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</si>
  <si>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</si>
  <si>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</si>
  <si>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</si>
  <si>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</si>
  <si>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</si>
  <si>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</si>
  <si>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</si>
  <si>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</si>
  <si>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</si>
  <si>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</si>
  <si>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</si>
  <si>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</si>
  <si>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</si>
  <si>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</si>
  <si>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</si>
  <si>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</si>
  <si>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</si>
  <si>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</si>
  <si>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</si>
  <si>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</si>
  <si>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</si>
  <si>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</si>
  <si>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</si>
  <si>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</si>
  <si>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</si>
  <si>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</si>
  <si>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</si>
  <si>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</si>
  <si>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</si>
  <si>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</si>
  <si>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</si>
  <si>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</si>
  <si>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</si>
  <si>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</si>
  <si>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</si>
  <si>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</si>
  <si>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</si>
  <si>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</si>
  <si>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</si>
  <si>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</si>
  <si>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</si>
  <si>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</si>
  <si>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</si>
  <si>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</si>
  <si>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</si>
  <si>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</si>
  <si>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</si>
  <si>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</si>
  <si>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</si>
  <si>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</si>
  <si>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</si>
  <si>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</si>
  <si>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</si>
  <si>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</si>
  <si>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</si>
  <si>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</si>
  <si>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</si>
  <si>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</si>
  <si>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</si>
  <si>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</si>
  <si>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</si>
  <si>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</si>
  <si>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</si>
  <si>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</si>
  <si>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</si>
  <si>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</si>
  <si>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</si>
  <si>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</si>
  <si>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</si>
  <si>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</si>
  <si>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</si>
  <si>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</si>
  <si>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</si>
  <si>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</si>
  <si>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</si>
  <si>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</si>
  <si>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</si>
  <si>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</si>
  <si>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</si>
  <si>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</si>
  <si>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</si>
  <si>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</si>
  <si>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</si>
  <si>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</si>
  <si>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</si>
  <si>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</si>
  <si>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</si>
  <si>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</si>
  <si>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</si>
  <si>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</si>
  <si>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</si>
  <si>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</si>
  <si>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</si>
  <si>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</si>
  <si>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</si>
  <si>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</si>
  <si>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</si>
  <si>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</si>
  <si>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</si>
  <si>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</si>
  <si>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</si>
  <si>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</si>
  <si>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</si>
  <si>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</si>
  <si>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</si>
  <si>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</si>
  <si>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</si>
  <si>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</si>
  <si>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</si>
  <si>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</si>
  <si>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</si>
  <si>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</si>
  <si>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</si>
  <si>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</si>
  <si>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</si>
  <si>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</si>
  <si>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</si>
  <si>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</si>
  <si>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</si>
  <si>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</si>
  <si>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</si>
  <si>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</si>
  <si>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</si>
  <si>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</si>
  <si>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</si>
  <si>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</si>
  <si>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</si>
  <si>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</si>
  <si>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</si>
  <si>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</si>
  <si>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</si>
  <si>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</si>
  <si>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</si>
  <si>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</si>
  <si>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</si>
  <si>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</si>
  <si>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</si>
  <si>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</si>
  <si>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</si>
  <si>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</si>
  <si>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</si>
  <si>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</si>
  <si>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</si>
  <si>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</si>
  <si>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</si>
  <si>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</si>
  <si>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</si>
  <si>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</si>
  <si>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</si>
  <si>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</si>
  <si>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</si>
  <si>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</si>
  <si>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</si>
  <si>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</si>
  <si>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</si>
  <si>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</si>
  <si>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</si>
  <si>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</si>
  <si>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</si>
  <si>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</si>
  <si>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</si>
  <si>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</si>
  <si>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</si>
  <si>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</si>
  <si>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</si>
  <si>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</si>
  <si>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</si>
  <si>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</si>
  <si>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</si>
  <si>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</si>
  <si>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</si>
  <si>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</si>
  <si>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</si>
  <si>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</si>
  <si>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</si>
  <si>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</si>
  <si>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</si>
  <si>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</si>
  <si>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</si>
  <si>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</si>
  <si>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</si>
  <si>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</si>
  <si>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</si>
  <si>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</si>
  <si>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</si>
  <si>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</si>
  <si>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</si>
  <si>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</si>
  <si>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</si>
  <si>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</si>
  <si>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</si>
  <si>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</si>
  <si>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</si>
  <si>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</si>
  <si>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</si>
  <si>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</si>
  <si>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</si>
  <si>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</si>
  <si>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</si>
  <si>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</si>
  <si>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</si>
  <si>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</si>
  <si>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</si>
  <si>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</si>
  <si>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</si>
  <si>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</si>
  <si>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</si>
  <si>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</si>
  <si>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</si>
  <si>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</si>
  <si>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</si>
  <si>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</si>
  <si>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</si>
  <si>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</si>
  <si>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</si>
  <si>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</si>
  <si>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</si>
  <si>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</si>
  <si>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</si>
  <si>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</si>
  <si>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</si>
  <si>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</si>
  <si>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</si>
  <si>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</si>
  <si>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</si>
  <si>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</si>
  <si>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</si>
  <si>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</si>
  <si>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</si>
  <si>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</si>
  <si>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</si>
  <si>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</si>
  <si>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</si>
  <si>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</si>
  <si>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</si>
  <si>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</si>
  <si>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</si>
  <si>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</si>
  <si>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</si>
  <si>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</si>
  <si>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</si>
  <si>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</si>
  <si>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</si>
  <si>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</si>
  <si>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</si>
  <si>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</si>
  <si>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</si>
  <si>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</si>
  <si>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</si>
  <si>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</si>
  <si>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</si>
  <si>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</si>
  <si>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</si>
  <si>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</si>
  <si>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</si>
  <si>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</si>
  <si>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</si>
  <si>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</si>
  <si>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</si>
  <si>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</si>
  <si>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</si>
  <si>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</si>
  <si>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</si>
  <si>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</si>
  <si>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</si>
  <si>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</si>
  <si>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</si>
  <si>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</si>
  <si>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</si>
  <si>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</si>
  <si>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</si>
  <si>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</si>
  <si>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</si>
  <si>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</si>
  <si>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</si>
  <si>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</si>
  <si>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</si>
  <si>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</si>
  <si>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</si>
  <si>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</si>
  <si>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</si>
  <si>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</si>
  <si>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</si>
  <si>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</si>
  <si>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</si>
  <si>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</si>
  <si>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</si>
  <si>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</si>
  <si>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</si>
  <si>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</si>
  <si>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</si>
  <si>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</si>
  <si>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</si>
  <si>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</si>
  <si>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</si>
  <si>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</si>
  <si>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</si>
  <si>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</si>
  <si>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</si>
  <si>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</si>
  <si>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</si>
  <si>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</si>
  <si>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</si>
  <si>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</si>
  <si>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</si>
  <si>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</si>
  <si>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</si>
  <si>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</si>
  <si>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</si>
  <si>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</si>
  <si>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</si>
  <si>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</si>
  <si>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</si>
  <si>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</si>
  <si>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</si>
  <si>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</si>
  <si>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</si>
  <si>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</si>
  <si>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</si>
  <si>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</si>
  <si>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</si>
  <si>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</si>
  <si>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</si>
  <si>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</si>
  <si>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</si>
  <si>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</si>
  <si>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</si>
  <si>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</si>
  <si>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</si>
  <si>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</si>
  <si>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</si>
  <si>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</si>
  <si>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</si>
  <si>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</si>
  <si>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</si>
  <si>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</si>
  <si>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</si>
  <si>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</si>
  <si>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</si>
  <si>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</si>
  <si>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</si>
  <si>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</si>
  <si>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</si>
  <si>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</si>
  <si>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</si>
  <si>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</si>
  <si>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</si>
  <si>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</si>
  <si>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</si>
  <si>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</si>
  <si>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</si>
  <si>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</si>
  <si>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</si>
  <si>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</si>
  <si>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</si>
  <si>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</si>
  <si>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</si>
  <si>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</si>
  <si>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</si>
  <si>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</si>
  <si>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</si>
  <si>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</si>
  <si>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</si>
  <si>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</si>
  <si>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</si>
  <si>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</si>
  <si>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</si>
  <si>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</si>
  <si>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</si>
  <si>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</si>
  <si>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</si>
  <si>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</si>
  <si>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</si>
  <si>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</si>
  <si>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</si>
  <si>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</si>
  <si>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</si>
  <si>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</si>
  <si>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</si>
  <si>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</si>
  <si>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</si>
  <si>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</si>
  <si>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</si>
  <si>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</si>
  <si>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</si>
  <si>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</si>
  <si>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</si>
  <si>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</si>
  <si>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</si>
  <si>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</si>
  <si>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</si>
  <si>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</si>
  <si>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</si>
  <si>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</si>
  <si>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</si>
  <si>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</si>
  <si>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</si>
  <si>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</si>
  <si>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</si>
  <si>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</si>
  <si>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</si>
  <si>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</si>
  <si>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</si>
  <si>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</si>
  <si>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</si>
  <si>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</si>
  <si>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</si>
  <si>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</si>
  <si>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</si>
  <si>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</si>
  <si>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</si>
  <si>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</si>
  <si>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</si>
  <si>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</si>
  <si>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</si>
  <si>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</si>
  <si>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</si>
  <si>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</si>
  <si>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</si>
  <si>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</si>
  <si>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</si>
  <si>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</si>
  <si>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</si>
  <si>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</si>
  <si>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</si>
  <si>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</si>
  <si>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</si>
  <si>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</si>
  <si>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</si>
  <si>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</si>
  <si>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</si>
  <si>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</si>
  <si>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</si>
  <si>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</si>
  <si>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</si>
  <si>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</si>
  <si>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</si>
  <si>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</si>
  <si>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</si>
  <si>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</si>
  <si>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</si>
  <si>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</si>
  <si>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</si>
  <si>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</si>
  <si>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</si>
  <si>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</si>
  <si>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</si>
  <si>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</si>
  <si>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</si>
  <si>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</si>
  <si>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</si>
  <si>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</si>
  <si>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</si>
  <si>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</si>
  <si>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</si>
  <si>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</si>
  <si>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</si>
  <si>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</si>
  <si>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</si>
  <si>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</si>
  <si>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</si>
  <si>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</si>
  <si>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</si>
  <si>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</si>
  <si>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</si>
  <si>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</si>
  <si>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</si>
  <si>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</si>
  <si>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</si>
  <si>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</si>
  <si>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</si>
  <si>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</si>
  <si>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</si>
  <si>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</si>
  <si>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</si>
  <si>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</si>
  <si>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</si>
  <si>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</si>
  <si>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</si>
  <si>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</si>
  <si>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</si>
  <si>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</si>
  <si>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</si>
  <si>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</si>
  <si>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</si>
  <si>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</si>
  <si>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</si>
  <si>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</si>
  <si>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</si>
  <si>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</si>
  <si>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</si>
  <si>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</si>
  <si>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</si>
  <si>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</si>
  <si>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</si>
  <si>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</si>
  <si>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</si>
  <si>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</si>
  <si>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</si>
  <si>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</si>
  <si>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</si>
  <si>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</si>
  <si>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</si>
  <si>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</si>
  <si>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</si>
  <si>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</si>
  <si>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</si>
  <si>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</si>
  <si>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</si>
  <si>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</si>
  <si>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</si>
  <si>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</si>
  <si>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</si>
  <si>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</si>
  <si>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</si>
  <si>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</si>
  <si>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</si>
  <si>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</si>
  <si>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</si>
  <si>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</si>
  <si>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</si>
  <si>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</si>
  <si>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</si>
  <si>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</si>
  <si>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</si>
  <si>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</si>
  <si>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</si>
  <si>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</si>
  <si>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</si>
  <si>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</si>
  <si>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</si>
  <si>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</si>
  <si>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</si>
  <si>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</si>
  <si>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</si>
  <si>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</si>
  <si>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</si>
  <si>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</si>
  <si>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</si>
  <si>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</si>
  <si>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</si>
  <si>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</si>
  <si>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</si>
  <si>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</si>
  <si>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</si>
  <si>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</si>
  <si>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</si>
  <si>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</si>
  <si>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</si>
  <si>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</si>
  <si>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</si>
  <si>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</si>
  <si>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</si>
  <si>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</si>
  <si>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</si>
  <si>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</si>
  <si>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</si>
  <si>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</si>
  <si>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</si>
  <si>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</si>
  <si>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</si>
  <si>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</si>
  <si>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</si>
  <si>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</si>
  <si>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</si>
  <si>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</si>
  <si>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</si>
  <si>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</si>
  <si>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</si>
  <si>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</si>
  <si>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</si>
  <si>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</si>
  <si>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</si>
  <si>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</si>
  <si>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</si>
  <si>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</si>
  <si>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</si>
  <si>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</si>
  <si>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</si>
  <si>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</si>
  <si>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</si>
  <si>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</si>
  <si>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</si>
  <si>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</si>
  <si>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</si>
  <si>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</si>
  <si>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</si>
  <si>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</si>
  <si>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</si>
  <si>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</si>
  <si>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</si>
  <si>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</si>
  <si>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</si>
  <si>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</si>
  <si>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</si>
  <si>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</si>
  <si>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</si>
  <si>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</si>
  <si>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</si>
  <si>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</si>
  <si>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</si>
  <si>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</si>
  <si>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</si>
  <si>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</si>
  <si>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</si>
  <si>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</si>
  <si>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</si>
  <si>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</si>
  <si>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</si>
  <si>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</si>
  <si>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</si>
  <si>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</si>
  <si>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</si>
  <si>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</si>
  <si>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</si>
  <si>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</si>
  <si>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</si>
  <si>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</si>
  <si>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</si>
  <si>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</si>
  <si>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</si>
  <si>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</si>
  <si>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</si>
  <si>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</si>
  <si>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</si>
  <si>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</si>
  <si>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</si>
  <si>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</si>
  <si>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</si>
  <si>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</si>
  <si>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</si>
  <si>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</si>
  <si>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</si>
  <si>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</si>
  <si>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</si>
  <si>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</si>
  <si>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</si>
  <si>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</si>
  <si>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</si>
  <si>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</si>
  <si>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</si>
  <si>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</si>
  <si>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</si>
  <si>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</si>
  <si>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</si>
  <si>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</si>
  <si>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</si>
  <si>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</si>
  <si>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</si>
  <si>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</si>
  <si>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</si>
  <si>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</si>
  <si>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</si>
  <si>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</si>
  <si>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</si>
  <si>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</si>
  <si>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</si>
  <si>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</si>
  <si>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</si>
  <si>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</si>
  <si>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</si>
  <si>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</si>
  <si>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</si>
  <si>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</si>
  <si>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</si>
  <si>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</si>
  <si>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</si>
  <si>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</si>
  <si>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</si>
  <si>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</si>
  <si>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</si>
  <si>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</si>
  <si>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</si>
  <si>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</si>
  <si>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</si>
  <si>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</si>
  <si>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</si>
  <si>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</si>
  <si>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</si>
  <si>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</si>
  <si>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</si>
  <si>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</si>
  <si>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</si>
  <si>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</si>
  <si>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</si>
  <si>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</si>
  <si>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</si>
  <si>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</si>
  <si>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</si>
  <si>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</si>
  <si>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</si>
  <si>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</si>
  <si>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</si>
  <si>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</si>
  <si>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</si>
  <si>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</si>
  <si>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</si>
  <si>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</si>
  <si>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</si>
  <si>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</si>
  <si>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</si>
  <si>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</si>
  <si>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</si>
  <si>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</si>
  <si>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</si>
  <si>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</si>
  <si>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</si>
  <si>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</si>
  <si>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</si>
  <si>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</si>
  <si>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</si>
  <si>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</si>
  <si>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</si>
  <si>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</si>
  <si>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</si>
  <si>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</si>
  <si>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</si>
  <si>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</si>
  <si>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</si>
  <si>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</si>
  <si>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</si>
  <si>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</si>
  <si>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</si>
  <si>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</si>
  <si>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</si>
  <si>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</si>
  <si>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</si>
  <si>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</si>
  <si>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</si>
  <si>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</si>
  <si>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</si>
  <si>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</si>
  <si>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</si>
  <si>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</si>
  <si>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</si>
  <si>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</si>
  <si>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</si>
  <si>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</si>
  <si>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</si>
  <si>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</si>
  <si>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</si>
  <si>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</si>
  <si>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</si>
  <si>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</si>
  <si>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</si>
  <si>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</si>
  <si>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</si>
  <si>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</si>
  <si>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</si>
  <si>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</si>
  <si>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</si>
  <si>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</si>
  <si>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</si>
  <si>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</si>
  <si>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</si>
  <si>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</si>
  <si>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</si>
  <si>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</si>
  <si>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</si>
  <si>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</si>
  <si>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</si>
  <si>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</si>
  <si>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</si>
  <si>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</si>
  <si>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</si>
  <si>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</si>
  <si>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</si>
  <si>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</si>
  <si>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</si>
  <si>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</si>
  <si>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</si>
  <si>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</si>
  <si>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</si>
  <si>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</si>
  <si>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</si>
  <si>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</si>
  <si>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</si>
  <si>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</si>
  <si>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</si>
  <si>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</si>
  <si>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</si>
  <si>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</si>
  <si>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</si>
  <si>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</si>
  <si>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</si>
  <si>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</si>
  <si>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</si>
  <si>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</si>
  <si>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</si>
  <si>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</si>
  <si>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</si>
  <si>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</si>
  <si>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</si>
  <si>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</si>
  <si>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</si>
  <si>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</si>
  <si>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</si>
  <si>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</si>
  <si>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</si>
  <si>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</si>
  <si>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</si>
  <si>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</si>
  <si>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</si>
  <si>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</si>
  <si>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</si>
  <si>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</si>
  <si>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</si>
  <si>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</si>
  <si>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</si>
  <si>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</si>
  <si>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</si>
  <si>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</si>
  <si>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</si>
  <si>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</si>
  <si>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</si>
  <si>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</si>
  <si>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</si>
  <si>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</si>
  <si>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</si>
  <si>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</si>
  <si>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</si>
  <si>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</si>
  <si>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</si>
  <si>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</si>
  <si>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</si>
  <si>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</si>
  <si>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</si>
  <si>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</si>
  <si>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</si>
  <si>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</si>
  <si>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</si>
  <si>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</si>
  <si>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</si>
  <si>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</si>
  <si>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</si>
  <si>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</si>
  <si>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</si>
  <si>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</si>
  <si>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</si>
  <si>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</si>
  <si>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</si>
  <si>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</si>
  <si>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</si>
  <si>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</si>
  <si>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</si>
  <si>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</si>
  <si>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</si>
  <si>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</si>
  <si>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</si>
  <si>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</si>
  <si>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</si>
  <si>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</si>
  <si>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</si>
  <si>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</si>
  <si>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</si>
  <si>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</si>
  <si>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</si>
  <si>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</si>
  <si>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</si>
  <si>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</si>
  <si>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</si>
  <si>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</si>
  <si>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</si>
  <si>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</si>
  <si>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</si>
  <si>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</si>
  <si>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</si>
  <si>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</si>
  <si>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</si>
  <si>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</si>
  <si>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</si>
  <si>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</si>
  <si>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</si>
  <si>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</si>
  <si>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</si>
  <si>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</si>
  <si>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</si>
  <si>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</si>
  <si>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</si>
  <si>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</si>
  <si>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</si>
  <si>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</si>
  <si>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</si>
  <si>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</si>
  <si>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</si>
  <si>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</si>
  <si>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</si>
  <si>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</si>
  <si>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</si>
  <si>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</si>
  <si>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</si>
  <si>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</si>
  <si>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</si>
  <si>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</si>
  <si>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</si>
  <si>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</si>
  <si>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</si>
  <si>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</si>
  <si>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</si>
  <si>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</si>
  <si>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</si>
  <si>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</si>
  <si>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</si>
  <si>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</si>
  <si>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</si>
  <si>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</si>
  <si>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</si>
  <si>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</si>
  <si>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</si>
  <si>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</si>
  <si>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</si>
  <si>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</si>
  <si>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</si>
  <si>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</si>
  <si>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</si>
  <si>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</si>
  <si>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</si>
  <si>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</si>
  <si>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</si>
  <si>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</si>
  <si>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</si>
  <si>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</si>
  <si>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</si>
  <si>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</si>
  <si>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</si>
  <si>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</si>
  <si>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</si>
  <si>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</si>
  <si>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</si>
  <si>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</si>
  <si>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</si>
  <si>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</si>
  <si>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</si>
  <si>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</si>
  <si>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</si>
  <si>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</si>
  <si>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</si>
  <si>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</si>
  <si>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</si>
  <si>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</si>
  <si>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</si>
  <si>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</si>
  <si>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</si>
  <si>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</si>
  <si>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</si>
  <si>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</si>
  <si>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</si>
  <si>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</si>
  <si>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</si>
  <si>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</si>
  <si>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</si>
  <si>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</si>
  <si>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</si>
  <si>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</si>
  <si>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</si>
  <si>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</si>
  <si>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</si>
  <si>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</si>
  <si>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</si>
  <si>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</si>
  <si>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</si>
  <si>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</si>
  <si>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</si>
  <si>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</si>
  <si>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</si>
  <si>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</si>
  <si>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</si>
  <si>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</si>
  <si>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</si>
  <si>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</si>
  <si>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</si>
  <si>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</si>
  <si>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</si>
  <si>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</si>
  <si>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</si>
  <si>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</si>
  <si>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</si>
  <si>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</si>
  <si>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</si>
  <si>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</si>
  <si>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</si>
  <si>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</si>
  <si>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</si>
  <si>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</si>
  <si>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</si>
  <si>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</si>
  <si>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</si>
  <si>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</si>
  <si>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</si>
  <si>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</si>
  <si>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</si>
  <si>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</si>
  <si>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</si>
  <si>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</si>
  <si>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</si>
  <si>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</si>
  <si>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</si>
  <si>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</si>
  <si>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</si>
  <si>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</si>
  <si>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</si>
  <si>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</si>
  <si>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</si>
  <si>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</si>
  <si>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</si>
  <si>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</si>
  <si>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</si>
  <si>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</si>
  <si>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</si>
  <si>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</si>
  <si>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</si>
  <si>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</si>
  <si>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</si>
  <si>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</si>
  <si>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</si>
  <si>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</si>
  <si>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</si>
  <si>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</si>
  <si>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</si>
  <si>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</si>
  <si>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</si>
  <si>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</si>
  <si>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</si>
  <si>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</si>
  <si>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</si>
  <si>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</si>
  <si>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</si>
  <si>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</si>
  <si>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</si>
  <si>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</si>
  <si>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</si>
  <si>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</si>
  <si>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</si>
  <si>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</si>
  <si>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</si>
  <si>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</si>
  <si>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</si>
  <si>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</si>
  <si>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</si>
  <si>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</si>
  <si>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</si>
  <si>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</si>
  <si>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</si>
  <si>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</si>
  <si>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</si>
  <si>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</si>
  <si>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</si>
  <si>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</si>
  <si>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</si>
  <si>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</si>
  <si>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</si>
  <si>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</si>
  <si>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</si>
  <si>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</si>
  <si>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</si>
  <si>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</si>
  <si>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</si>
  <si>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</si>
  <si>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</si>
  <si>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</si>
  <si>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</si>
  <si>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</si>
  <si>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</si>
  <si>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</si>
  <si>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</si>
  <si>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</si>
  <si>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</si>
  <si>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</si>
  <si>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</si>
  <si>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</si>
  <si>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</si>
  <si>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</si>
  <si>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</si>
  <si>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</si>
  <si>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</si>
  <si>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</si>
  <si>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</si>
  <si>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</si>
  <si>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</si>
  <si>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</si>
  <si>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</si>
  <si>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</si>
  <si>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</si>
  <si>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</si>
  <si>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</si>
  <si>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</si>
  <si>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</si>
  <si>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</si>
  <si>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</si>
  <si>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</si>
  <si>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</si>
  <si>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</si>
  <si>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</si>
  <si>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</si>
  <si>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</si>
  <si>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</si>
  <si>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</si>
  <si>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</si>
  <si>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</si>
  <si>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</si>
  <si>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</si>
  <si>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</si>
  <si>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</si>
  <si>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</si>
  <si>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</si>
  <si>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</si>
  <si>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</si>
  <si>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</si>
  <si>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</si>
  <si>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</si>
  <si>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</si>
  <si>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</si>
  <si>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</si>
  <si>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</si>
  <si>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</si>
  <si>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</si>
  <si>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</si>
  <si>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</si>
  <si>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</si>
  <si>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</si>
  <si>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</si>
  <si>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</si>
  <si>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</si>
  <si>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</si>
  <si>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</si>
  <si>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</si>
  <si>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</si>
  <si>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</si>
  <si>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</si>
  <si>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</si>
  <si>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</si>
  <si>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</si>
  <si>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</si>
  <si>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</si>
  <si>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</si>
  <si>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</si>
  <si>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</si>
  <si>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</si>
  <si>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</si>
  <si>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</si>
  <si>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</si>
  <si>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</si>
  <si>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</si>
  <si>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</si>
  <si>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</si>
  <si>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</si>
  <si>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</si>
  <si>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</si>
  <si>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</si>
  <si>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</si>
  <si>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</si>
  <si>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</si>
  <si>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</si>
  <si>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</si>
  <si>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</si>
  <si>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</si>
  <si>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</si>
  <si>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</si>
  <si>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</si>
  <si>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</si>
  <si>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</si>
  <si>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</si>
  <si>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</si>
  <si>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</si>
  <si>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</si>
  <si>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</si>
  <si>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</si>
  <si>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</si>
  <si>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</si>
  <si>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</si>
  <si>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</si>
  <si>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</si>
  <si>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</si>
  <si>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</si>
  <si>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</si>
  <si>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</si>
  <si>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</si>
  <si>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</si>
  <si>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</si>
  <si>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</si>
  <si>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</si>
  <si>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</si>
  <si>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</si>
  <si>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</si>
  <si>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</si>
  <si>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</si>
  <si>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</si>
  <si>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</si>
  <si>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</si>
  <si>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</si>
  <si>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</si>
  <si>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</si>
  <si>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</si>
  <si>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</si>
  <si>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</si>
  <si>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</si>
  <si>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</si>
  <si>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</si>
  <si>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</si>
  <si>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</si>
  <si>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</si>
  <si>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</si>
  <si>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</si>
  <si>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</si>
  <si>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</si>
  <si>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</si>
  <si>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</si>
  <si>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</si>
  <si>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</si>
  <si>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</si>
  <si>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</si>
  <si>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</si>
  <si>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</si>
  <si>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</si>
  <si>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</si>
  <si>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</si>
  <si>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</si>
  <si>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</si>
  <si>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</si>
  <si>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</si>
  <si>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</si>
  <si>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</si>
  <si>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</si>
  <si>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</si>
  <si>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</si>
  <si>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</si>
  <si>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</si>
  <si>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</si>
  <si>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</si>
  <si>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</si>
  <si>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</si>
  <si>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</si>
  <si>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</si>
  <si>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</si>
  <si>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</si>
  <si>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</si>
  <si>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</si>
  <si>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</si>
  <si>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</si>
  <si>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</si>
  <si>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</si>
  <si>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</si>
  <si>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</si>
  <si>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</si>
  <si>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</si>
  <si>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</si>
  <si>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</si>
  <si>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</si>
  <si>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</si>
  <si>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</si>
  <si>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</si>
  <si>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</si>
  <si>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</si>
  <si>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</si>
  <si>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</si>
  <si>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</si>
  <si>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</si>
  <si>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</si>
  <si>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</si>
  <si>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</si>
  <si>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</si>
  <si>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</si>
  <si>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</si>
  <si>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</si>
  <si>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</si>
  <si>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</si>
  <si>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</si>
  <si>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</si>
  <si>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</si>
  <si>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</si>
  <si>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</si>
  <si>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</si>
  <si>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</si>
  <si>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</si>
  <si>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</si>
  <si>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</si>
  <si>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</si>
  <si>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</si>
  <si>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</si>
  <si>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</si>
  <si>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</si>
  <si>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</si>
  <si>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</si>
  <si>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</si>
  <si>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</si>
  <si>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</si>
  <si>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</si>
  <si>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</si>
  <si>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</si>
  <si>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</si>
  <si>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</si>
  <si>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</si>
  <si>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</si>
  <si>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</si>
  <si>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</si>
  <si>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</si>
  <si>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</si>
  <si>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</si>
  <si>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</si>
  <si>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</si>
  <si>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</si>
  <si>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</si>
  <si>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</si>
  <si>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</si>
  <si>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</si>
  <si>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</si>
  <si>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</si>
  <si>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</si>
  <si>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</si>
  <si>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</si>
  <si>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</si>
  <si>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</si>
  <si>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</si>
  <si>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</si>
  <si>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</si>
  <si>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</si>
  <si>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</si>
  <si>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</si>
  <si>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</si>
  <si>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</si>
  <si>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</si>
  <si>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</si>
  <si>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</si>
  <si>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</si>
  <si>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</si>
  <si>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</si>
  <si>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</si>
  <si>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</si>
  <si>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</si>
  <si>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</si>
  <si>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</si>
  <si>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</si>
  <si>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</si>
  <si>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</si>
  <si>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</si>
  <si>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</si>
  <si>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</si>
  <si>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</si>
  <si>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</si>
  <si>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</si>
  <si>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</si>
  <si>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</si>
  <si>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</si>
  <si>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</si>
  <si>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</si>
  <si>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</si>
  <si>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</si>
  <si>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</si>
  <si>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</si>
  <si>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</si>
  <si>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</si>
  <si>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</si>
  <si>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</si>
  <si>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</si>
  <si>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</si>
  <si>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</si>
  <si>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</si>
  <si>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</si>
  <si>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</si>
  <si>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</si>
  <si>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</si>
  <si>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</si>
  <si>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</si>
  <si>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</si>
  <si>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</si>
  <si>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</si>
  <si>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</si>
  <si>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</si>
  <si>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</si>
  <si>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</si>
  <si>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</si>
  <si>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</si>
  <si>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</si>
  <si>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</si>
  <si>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</si>
  <si>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</si>
  <si>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</si>
  <si>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</si>
  <si>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</si>
  <si>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</si>
  <si>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</si>
  <si>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</si>
  <si>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</si>
  <si>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</si>
  <si>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</si>
  <si>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</si>
  <si>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</si>
  <si>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</si>
  <si>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</si>
  <si>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</si>
  <si>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</si>
  <si>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</si>
  <si>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</si>
  <si>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</si>
  <si>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</si>
  <si>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</si>
  <si>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</si>
  <si>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</si>
  <si>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</si>
  <si>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</si>
  <si>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</si>
  <si>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</si>
  <si>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</si>
  <si>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</si>
  <si>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</si>
  <si>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</si>
  <si>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</si>
  <si>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</si>
  <si>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</si>
  <si>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</si>
  <si>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</si>
  <si>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</si>
  <si>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</si>
  <si>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</si>
  <si>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</si>
  <si>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</si>
  <si>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</si>
  <si>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</si>
  <si>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</si>
  <si>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</si>
  <si>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</si>
  <si>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</si>
  <si>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</si>
  <si>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</si>
  <si>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</si>
  <si>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</si>
  <si>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</si>
  <si>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</si>
  <si>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</si>
  <si>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</si>
  <si>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</si>
  <si>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</si>
  <si>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</si>
  <si>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</si>
  <si>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</si>
  <si>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</si>
  <si>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</si>
  <si>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</si>
  <si>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</si>
  <si>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</si>
  <si>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</si>
  <si>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</si>
  <si>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</si>
  <si>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</si>
  <si>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</si>
  <si>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</si>
  <si>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</si>
  <si>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</si>
  <si>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</si>
  <si>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</si>
  <si>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</si>
  <si>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</si>
  <si>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</si>
  <si>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</si>
  <si>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</si>
  <si>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</si>
  <si>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</si>
  <si>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</si>
  <si>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</si>
  <si>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</si>
  <si>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</si>
  <si>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</si>
  <si>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</si>
  <si>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</si>
  <si>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</si>
  <si>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</si>
  <si>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</si>
  <si>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</si>
  <si>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</si>
  <si>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</si>
  <si>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</si>
  <si>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</si>
  <si>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</si>
  <si>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</si>
  <si>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</si>
  <si>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</si>
  <si>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</si>
  <si>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</si>
  <si>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</si>
  <si>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</si>
  <si>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</si>
  <si>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</si>
  <si>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</si>
  <si>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</si>
  <si>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</si>
  <si>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</si>
  <si>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</si>
  <si>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</si>
  <si>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</si>
  <si>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</si>
  <si>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</si>
  <si>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</si>
  <si>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</si>
  <si>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</si>
  <si>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</si>
  <si>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</si>
  <si>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</si>
  <si>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</si>
  <si>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</si>
  <si>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</si>
  <si>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</si>
  <si>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</si>
  <si>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</si>
  <si>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</si>
  <si>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</si>
  <si>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</si>
  <si>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</si>
  <si>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</si>
  <si>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</si>
  <si>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</si>
  <si>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</si>
  <si>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</si>
  <si>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</si>
  <si>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</si>
  <si>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</si>
  <si>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</si>
  <si>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</si>
  <si>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</si>
  <si>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</si>
  <si>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</si>
  <si>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</si>
  <si>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</si>
  <si>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</si>
  <si>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</si>
  <si>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</si>
  <si>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</si>
  <si>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</si>
  <si>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</si>
  <si>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</si>
  <si>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</si>
  <si>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</si>
  <si>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</si>
  <si>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</si>
  <si>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</si>
  <si>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</si>
  <si>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</si>
  <si>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</si>
  <si>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</si>
  <si>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</si>
  <si>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</si>
  <si>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</si>
  <si>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</si>
  <si>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</si>
  <si>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</si>
  <si>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</si>
  <si>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</si>
  <si>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</si>
  <si>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</si>
  <si>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</si>
  <si>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</si>
  <si>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</si>
  <si>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</si>
  <si>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</si>
  <si>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</si>
  <si>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</si>
  <si>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</si>
  <si>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</si>
  <si>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</si>
  <si>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</si>
  <si>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</si>
  <si>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</si>
  <si>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</si>
  <si>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</si>
  <si>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</si>
  <si>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</si>
  <si>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</si>
  <si>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</si>
  <si>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</si>
  <si>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</si>
  <si>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</si>
  <si>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</si>
  <si>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</si>
  <si>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</si>
  <si>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</si>
  <si>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</si>
  <si>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</si>
  <si>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</si>
  <si>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</si>
  <si>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</si>
  <si>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</si>
  <si>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</si>
  <si>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</si>
  <si>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</si>
  <si>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</si>
  <si>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</si>
  <si>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</si>
  <si>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</si>
  <si>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</si>
  <si>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</si>
  <si>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</si>
  <si>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</si>
  <si>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</si>
  <si>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</si>
  <si>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</si>
  <si>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</si>
  <si>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</si>
  <si>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</si>
  <si>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</si>
  <si>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</si>
  <si>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</si>
  <si>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</si>
  <si>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</si>
  <si>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</si>
  <si>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</si>
  <si>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</si>
  <si>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</si>
  <si>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</si>
  <si>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</si>
  <si>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</si>
  <si>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</si>
  <si>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</si>
  <si>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</si>
  <si>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</si>
  <si>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</si>
  <si>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</si>
  <si>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</si>
  <si>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</si>
  <si>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</si>
  <si>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</si>
  <si>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</si>
  <si>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</si>
  <si>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</si>
  <si>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</si>
  <si>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</si>
  <si>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</si>
  <si>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</si>
  <si>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</si>
  <si>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</si>
  <si>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</si>
  <si>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</si>
  <si>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</si>
  <si>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</si>
  <si>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</si>
  <si>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</si>
  <si>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</si>
  <si>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</si>
  <si>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</si>
  <si>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</si>
  <si>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</si>
  <si>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</si>
  <si>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</si>
  <si>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</si>
  <si>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</si>
  <si>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</si>
  <si>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</si>
  <si>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</si>
  <si>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</si>
  <si>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</si>
  <si>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</si>
  <si>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</si>
  <si>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</si>
  <si>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</si>
  <si>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</si>
  <si>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</si>
  <si>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</si>
  <si>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</si>
  <si>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</si>
  <si>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</si>
  <si>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</si>
  <si>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</si>
  <si>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</si>
  <si>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</si>
  <si>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</si>
  <si>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</si>
  <si>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</si>
  <si>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</si>
  <si>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</si>
  <si>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</si>
  <si>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</si>
  <si>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</si>
  <si>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</si>
  <si>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</si>
  <si>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</si>
  <si>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</si>
  <si>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</si>
  <si>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</si>
  <si>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</si>
  <si>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</si>
  <si>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</si>
  <si>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</si>
  <si>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</si>
  <si>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</si>
  <si>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</si>
  <si>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</si>
  <si>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</si>
  <si>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</si>
  <si>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</si>
  <si>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</si>
  <si>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</si>
  <si>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</si>
  <si>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</si>
  <si>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</si>
  <si>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</si>
  <si>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</si>
  <si>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</si>
  <si>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</si>
  <si>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</si>
  <si>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</si>
  <si>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</si>
  <si>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</si>
  <si>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</si>
  <si>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</si>
  <si>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</si>
  <si>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</si>
  <si>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</si>
  <si>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</si>
  <si>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</si>
  <si>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</si>
  <si>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</si>
  <si>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</si>
  <si>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</si>
  <si>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</si>
  <si>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</si>
  <si>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</si>
  <si>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</si>
  <si>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</si>
  <si>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</si>
  <si>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</si>
  <si>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</si>
  <si>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</si>
  <si>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</si>
  <si>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</si>
  <si>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</si>
  <si>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</si>
  <si>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</si>
  <si>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</si>
  <si>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</si>
  <si>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</si>
  <si>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</si>
  <si>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</si>
  <si>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</si>
  <si>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</si>
  <si>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</si>
  <si>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</si>
  <si>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</si>
  <si>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</si>
  <si>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</si>
  <si>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</si>
  <si>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</si>
  <si>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</si>
  <si>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</si>
  <si>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</si>
  <si>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</si>
  <si>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</si>
  <si>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</si>
  <si>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</si>
  <si>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</si>
  <si>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</si>
  <si>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</si>
  <si>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</si>
  <si>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</si>
  <si>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</si>
  <si>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</si>
  <si>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</si>
  <si>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</si>
  <si>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</si>
  <si>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</si>
  <si>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</si>
  <si>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</si>
  <si>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</si>
  <si>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</si>
  <si>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</si>
  <si>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</si>
  <si>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</si>
  <si>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</si>
  <si>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</si>
  <si>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</si>
  <si>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</si>
  <si>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</si>
  <si>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</si>
  <si>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</si>
  <si>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</si>
  <si>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</si>
  <si>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</si>
  <si>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</si>
  <si>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</si>
  <si>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</si>
  <si>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</si>
  <si>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</si>
  <si>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</si>
  <si>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</si>
  <si>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</si>
  <si>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</si>
  <si>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</si>
  <si>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</si>
  <si>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</si>
  <si>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</si>
  <si>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</si>
  <si>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</si>
  <si>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</si>
  <si>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</si>
  <si>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</si>
  <si>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</si>
  <si>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</si>
  <si>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</si>
  <si>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</si>
  <si>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</si>
  <si>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</si>
  <si>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</si>
  <si>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</si>
  <si>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</si>
  <si>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</si>
  <si>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</si>
  <si>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</si>
  <si>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</si>
  <si>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</si>
  <si>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</si>
  <si>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</si>
  <si>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</si>
  <si>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</si>
  <si>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</si>
  <si>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</si>
  <si>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</si>
  <si>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</si>
  <si>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</si>
  <si>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</si>
  <si>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</si>
  <si>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</si>
  <si>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</si>
  <si>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</si>
  <si>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</si>
  <si>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</si>
  <si>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</si>
  <si>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</si>
  <si>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</si>
  <si>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</si>
  <si>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</si>
  <si>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</si>
  <si>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</si>
  <si>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</si>
  <si>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</si>
  <si>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</si>
  <si>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</si>
  <si>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</si>
  <si>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</si>
  <si>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</si>
  <si>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</si>
  <si>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</si>
  <si>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</si>
  <si>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</si>
  <si>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</si>
  <si>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</si>
  <si>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</si>
  <si>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</si>
  <si>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</si>
  <si>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</si>
  <si>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</si>
  <si>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</si>
  <si>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</si>
  <si>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</si>
  <si>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</si>
  <si>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</si>
  <si>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</si>
  <si>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</si>
  <si>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</si>
  <si>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</si>
  <si>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</si>
  <si>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</si>
  <si>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</si>
  <si>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</si>
  <si>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</si>
  <si>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</si>
  <si>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</si>
  <si>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</si>
  <si>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</si>
  <si>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</si>
  <si>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</si>
  <si>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</si>
  <si>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</si>
  <si>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</si>
  <si>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</si>
  <si>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</si>
  <si>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</si>
  <si>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</si>
  <si>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</si>
  <si>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</si>
  <si>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</si>
  <si>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</si>
  <si>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</si>
  <si>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</si>
  <si>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</si>
  <si>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</si>
  <si>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</si>
  <si>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</si>
  <si>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</si>
  <si>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</si>
  <si>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</si>
  <si>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</si>
  <si>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</si>
  <si>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</si>
  <si>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</si>
  <si>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</si>
  <si>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</si>
  <si>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</si>
  <si>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</si>
  <si>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</si>
  <si>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</si>
  <si>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</si>
  <si>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</si>
  <si>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</si>
  <si>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</si>
  <si>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</si>
  <si>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</si>
  <si>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</si>
  <si>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</si>
  <si>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</si>
  <si>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</si>
  <si>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</si>
  <si>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</si>
  <si>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</si>
  <si>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</si>
  <si>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</si>
  <si>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</si>
  <si>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</si>
  <si>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</si>
  <si>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</si>
  <si>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</si>
  <si>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</si>
  <si>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</si>
  <si>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</si>
  <si>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</si>
  <si>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</si>
  <si>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</si>
  <si>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</si>
  <si>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</si>
  <si>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</si>
  <si>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</si>
  <si>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</si>
  <si>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</si>
  <si>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</si>
  <si>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</si>
  <si>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</si>
  <si>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</si>
  <si>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</si>
  <si>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</si>
  <si>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</si>
  <si>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</si>
  <si>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</si>
  <si>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</si>
  <si>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</si>
  <si>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</si>
  <si>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</si>
  <si>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</si>
  <si>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</si>
  <si>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</si>
  <si>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</si>
  <si>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</si>
  <si>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</si>
  <si>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</si>
  <si>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</si>
  <si>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</si>
  <si>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</si>
  <si>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</si>
  <si>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</si>
  <si>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</si>
  <si>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</si>
  <si>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</si>
  <si>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</si>
  <si>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</si>
  <si>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</si>
  <si>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</si>
  <si>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</si>
  <si>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</si>
  <si>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</si>
  <si>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</si>
  <si>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</si>
  <si>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</si>
  <si>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</si>
  <si>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</si>
  <si>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</si>
  <si>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</si>
  <si>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</si>
  <si>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</si>
  <si>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</si>
  <si>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</si>
  <si>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</si>
  <si>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</si>
  <si>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</si>
  <si>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</si>
  <si>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</si>
  <si>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</si>
  <si>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</si>
  <si>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</si>
  <si>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</si>
  <si>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</si>
  <si>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</si>
  <si>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</si>
  <si>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</si>
  <si>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</si>
  <si>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</si>
  <si>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</si>
  <si>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</si>
  <si>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</si>
  <si>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</si>
  <si>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</si>
  <si>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</si>
  <si>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</si>
  <si>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</si>
  <si>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</si>
  <si>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</si>
  <si>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</si>
  <si>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</si>
  <si>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</si>
  <si>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</si>
  <si>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</si>
  <si>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</si>
  <si>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</si>
  <si>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</si>
  <si>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</si>
  <si>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</si>
  <si>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</si>
  <si>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</si>
  <si>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</si>
  <si>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</si>
  <si>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</si>
  <si>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</si>
  <si>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</si>
  <si>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</si>
  <si>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</si>
  <si>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</si>
  <si>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</si>
  <si>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</si>
  <si>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</si>
  <si>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</si>
  <si>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</si>
  <si>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</si>
  <si>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</si>
  <si>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</si>
  <si>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</si>
  <si>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</si>
  <si>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</si>
  <si>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</si>
  <si>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</si>
  <si>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</si>
  <si>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</si>
  <si>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</si>
  <si>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</si>
  <si>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</si>
  <si>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</si>
  <si>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</si>
  <si>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</si>
  <si>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</si>
  <si>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</si>
  <si>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</si>
  <si>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</si>
  <si>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</si>
  <si>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</si>
  <si>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</si>
  <si>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</si>
  <si>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</si>
  <si>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</si>
  <si>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</si>
  <si>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</si>
  <si>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</si>
  <si>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</si>
  <si>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</si>
  <si>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</si>
  <si>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</si>
  <si>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</si>
  <si>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</si>
  <si>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</si>
  <si>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</si>
  <si>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</si>
  <si>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</si>
  <si>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</si>
  <si>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</si>
  <si>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</si>
  <si>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</si>
  <si>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</si>
  <si>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</si>
  <si>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</si>
  <si>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</si>
  <si>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</si>
  <si>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</si>
  <si>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</si>
  <si>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</si>
  <si>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</si>
  <si>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</si>
  <si>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</si>
  <si>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</si>
  <si>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</si>
  <si>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</si>
  <si>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</si>
  <si>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</si>
  <si>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</si>
  <si>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</si>
  <si>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</si>
  <si>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</si>
  <si>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</si>
  <si>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</si>
  <si>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</si>
  <si>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</si>
  <si>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</si>
  <si>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</si>
  <si>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</si>
  <si>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</si>
  <si>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</si>
  <si>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</si>
  <si>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</si>
  <si>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</si>
  <si>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</si>
  <si>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</si>
  <si>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</si>
  <si>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</si>
  <si>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</si>
  <si>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</si>
  <si>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</si>
  <si>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</si>
  <si>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</si>
  <si>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</si>
  <si>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</si>
  <si>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</si>
  <si>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</si>
  <si>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</si>
  <si>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</si>
  <si>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</si>
  <si>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</si>
  <si>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</si>
  <si>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</si>
  <si>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</si>
  <si>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</si>
  <si>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</si>
  <si>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</si>
  <si>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</si>
  <si>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</si>
  <si>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</si>
  <si>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</si>
  <si>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</si>
  <si>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</si>
  <si>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</si>
  <si>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</si>
  <si>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</si>
  <si>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</si>
  <si>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</si>
  <si>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</si>
  <si>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</si>
  <si>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</si>
  <si>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</si>
  <si>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</si>
  <si>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</si>
  <si>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</si>
  <si>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</si>
  <si>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</si>
  <si>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</si>
  <si>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</si>
  <si>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</si>
  <si>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</si>
  <si>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</si>
  <si>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</si>
  <si>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</si>
  <si>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</si>
  <si>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</si>
  <si>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</si>
  <si>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</si>
  <si>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</si>
  <si>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</si>
  <si>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</si>
  <si>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</si>
  <si>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</si>
  <si>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</si>
  <si>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</si>
  <si>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</si>
  <si>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</si>
  <si>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</si>
  <si>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</si>
  <si>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</si>
  <si>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</si>
  <si>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</si>
  <si>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</si>
  <si>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</si>
  <si>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</si>
  <si>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</si>
  <si>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</si>
  <si>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</si>
  <si>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</si>
  <si>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</si>
  <si>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</si>
  <si>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</si>
  <si>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</si>
  <si>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</si>
  <si>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</si>
  <si>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</si>
  <si>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</si>
  <si>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</si>
  <si>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</si>
  <si>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</si>
  <si>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</si>
  <si>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</si>
  <si>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</si>
  <si>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</si>
  <si>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</si>
  <si>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</si>
  <si>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</si>
  <si>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</si>
  <si>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</si>
  <si>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</si>
  <si>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</si>
  <si>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</si>
  <si>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</si>
  <si>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</si>
  <si>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</si>
  <si>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</si>
  <si>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</si>
  <si>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</si>
  <si>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</si>
  <si>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</si>
  <si>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</si>
  <si>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</si>
  <si>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</si>
  <si>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</si>
  <si>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</si>
  <si>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</si>
  <si>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</si>
  <si>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</si>
  <si>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</si>
  <si>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</si>
  <si>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</si>
  <si>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</si>
  <si>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</si>
  <si>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</si>
  <si>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</si>
  <si>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</si>
  <si>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</si>
  <si>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</si>
  <si>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</si>
  <si>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</si>
  <si>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</si>
  <si>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</si>
  <si>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</si>
  <si>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</si>
  <si>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</si>
  <si>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</si>
  <si>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</si>
  <si>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</si>
  <si>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</si>
  <si>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</si>
  <si>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</si>
  <si>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</si>
  <si>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</si>
  <si>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</si>
  <si>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</si>
  <si>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</si>
  <si>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</si>
  <si>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</si>
  <si>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</si>
  <si>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</si>
  <si>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</si>
  <si>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</si>
  <si>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</si>
  <si>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</si>
  <si>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</si>
  <si>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</si>
  <si>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</si>
  <si>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</si>
  <si>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</si>
  <si>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</si>
  <si>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</si>
  <si>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</si>
  <si>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</si>
  <si>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</si>
  <si>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</si>
  <si>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</si>
  <si>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</si>
  <si>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</si>
  <si>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</si>
  <si>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</si>
  <si>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</si>
  <si>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</si>
  <si>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</si>
  <si>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</si>
  <si>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</si>
  <si>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</si>
  <si>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</si>
  <si>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</si>
  <si>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</si>
  <si>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</si>
  <si>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</si>
  <si>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</si>
  <si>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</si>
  <si>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</si>
  <si>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</si>
  <si>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</si>
  <si>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</si>
  <si>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</si>
  <si>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</si>
  <si>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</si>
  <si>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</si>
  <si>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</si>
  <si>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</si>
  <si>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</si>
  <si>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</si>
  <si>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</si>
  <si>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</si>
  <si>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</si>
  <si>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</si>
  <si>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</si>
  <si>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</si>
  <si>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</si>
  <si>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</si>
  <si>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</si>
  <si>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</si>
  <si>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</si>
  <si>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</si>
  <si>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</si>
  <si>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</si>
  <si>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</si>
  <si>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</si>
  <si>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</si>
  <si>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</si>
  <si>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</si>
  <si>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</si>
  <si>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</si>
  <si>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</si>
  <si>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</si>
  <si>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</si>
  <si>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</si>
  <si>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</si>
  <si>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</si>
  <si>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</si>
  <si>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</si>
  <si>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</si>
  <si>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</si>
  <si>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</si>
  <si>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</si>
  <si>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</si>
  <si>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</si>
  <si>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</si>
  <si>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</si>
  <si>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</si>
  <si>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</si>
  <si>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</si>
  <si>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</si>
  <si>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</si>
  <si>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</si>
  <si>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</si>
  <si>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</si>
  <si>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</si>
  <si>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</si>
  <si>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</si>
  <si>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</si>
  <si>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</si>
  <si>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</si>
  <si>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</si>
  <si>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</si>
  <si>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</si>
  <si>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</si>
  <si>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</si>
  <si>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</si>
  <si>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</si>
  <si>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</si>
  <si>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</si>
  <si>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</si>
  <si>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</si>
  <si>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</si>
  <si>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</si>
  <si>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</si>
  <si>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</si>
  <si>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</si>
  <si>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</si>
  <si>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</si>
  <si>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</si>
  <si>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</si>
  <si>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</si>
  <si>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</si>
  <si>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</si>
  <si>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</si>
  <si>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</si>
  <si>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</si>
  <si>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</si>
  <si>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</si>
  <si>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</si>
  <si>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</si>
  <si>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</si>
  <si>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</si>
  <si>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</si>
  <si>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</si>
  <si>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</si>
  <si>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</si>
  <si>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</si>
  <si>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</si>
  <si>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</si>
  <si>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</si>
  <si>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</si>
  <si>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</si>
  <si>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</si>
  <si>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</si>
  <si>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</si>
  <si>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</si>
  <si>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</si>
  <si>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</si>
  <si>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</si>
  <si>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</si>
  <si>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</si>
  <si>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</si>
  <si>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</si>
  <si>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</si>
  <si>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</si>
  <si>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</si>
  <si>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</si>
  <si>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</si>
  <si>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</si>
  <si>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</si>
  <si>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</si>
  <si>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</si>
  <si>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</si>
  <si>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</si>
  <si>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</si>
  <si>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</si>
  <si>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</si>
  <si>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</si>
  <si>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</si>
  <si>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</si>
  <si>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</si>
  <si>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</si>
  <si>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</si>
  <si>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</si>
  <si>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</si>
  <si>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</si>
  <si>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</si>
  <si>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</si>
  <si>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</si>
  <si>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</si>
  <si>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</si>
  <si>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</si>
  <si>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</si>
  <si>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</si>
  <si>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</si>
  <si>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</si>
  <si>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</si>
  <si>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</si>
  <si>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</si>
  <si>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</si>
  <si>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</si>
  <si>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</si>
  <si>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</si>
  <si>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</si>
  <si>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</si>
  <si>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</si>
  <si>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</si>
  <si>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</si>
  <si>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</si>
  <si>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</si>
  <si>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</si>
  <si>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</si>
  <si>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</si>
  <si>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</si>
  <si>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</si>
  <si>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</si>
  <si>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</si>
  <si>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</si>
  <si>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</si>
  <si>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</si>
  <si>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</si>
  <si>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</si>
  <si>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</si>
  <si>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</si>
  <si>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</si>
  <si>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</si>
  <si>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</si>
  <si>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</si>
  <si>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</si>
  <si>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</si>
  <si>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</si>
  <si>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</si>
  <si>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</si>
  <si>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</si>
  <si>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</si>
  <si>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</si>
  <si>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</si>
  <si>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</si>
  <si>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</si>
  <si>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</si>
  <si>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</si>
  <si>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</si>
  <si>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</si>
  <si>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</si>
  <si>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</si>
  <si>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</si>
  <si>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</si>
  <si>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</si>
  <si>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</si>
  <si>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</si>
  <si>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</si>
  <si>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</si>
  <si>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</si>
  <si>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</si>
  <si>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</si>
  <si>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</si>
  <si>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</si>
  <si>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</si>
  <si>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</si>
  <si>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</si>
  <si>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</si>
  <si>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</si>
  <si>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</si>
  <si>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</si>
  <si>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</si>
  <si>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</si>
  <si>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</si>
  <si>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</si>
  <si>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</si>
  <si>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</si>
  <si>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</si>
  <si>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</si>
  <si>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</si>
  <si>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</si>
  <si>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</si>
  <si>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</si>
  <si>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</si>
  <si>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</si>
  <si>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</si>
  <si>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</si>
  <si>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</si>
  <si>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</si>
  <si>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</si>
  <si>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</si>
  <si>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</si>
  <si>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</si>
  <si>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</si>
  <si>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</si>
  <si>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</si>
  <si>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</si>
  <si>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</si>
  <si>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</si>
  <si>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</si>
  <si>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</si>
  <si>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</si>
  <si>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</si>
  <si>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</si>
  <si>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</si>
  <si>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</si>
  <si>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</si>
  <si>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</si>
  <si>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</si>
  <si>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</si>
  <si>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</si>
  <si>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</si>
  <si>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</si>
  <si>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</si>
  <si>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</si>
  <si>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</si>
  <si>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</si>
  <si>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</si>
  <si>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</si>
  <si>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</si>
  <si>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</si>
  <si>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</si>
  <si>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</si>
  <si>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</si>
  <si>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</si>
  <si>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</si>
  <si>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</si>
  <si>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</si>
  <si>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</si>
  <si>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</si>
  <si>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</si>
  <si>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</si>
  <si>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</si>
  <si>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</si>
  <si>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</si>
  <si>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</si>
  <si>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</si>
  <si>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</si>
  <si>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</si>
  <si>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</si>
  <si>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</si>
  <si>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</si>
  <si>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</si>
  <si>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</si>
  <si>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</si>
  <si>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</si>
  <si>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</si>
  <si>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</si>
  <si>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</si>
  <si>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</si>
  <si>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</si>
  <si>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</si>
  <si>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</si>
  <si>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</si>
  <si>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</si>
  <si>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</si>
  <si>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</si>
  <si>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</si>
  <si>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</si>
  <si>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</si>
  <si>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</si>
  <si>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</si>
  <si>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</si>
  <si>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</si>
  <si>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</si>
  <si>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</si>
  <si>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</si>
  <si>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</si>
  <si>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</si>
  <si>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</si>
  <si>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</si>
  <si>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</si>
  <si>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</si>
  <si>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</si>
  <si>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</si>
  <si>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</si>
  <si>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</si>
  <si>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</si>
  <si>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</si>
  <si>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</si>
  <si>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</si>
  <si>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</si>
  <si>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</si>
  <si>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</si>
  <si>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</si>
  <si>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</si>
  <si>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</si>
  <si>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</si>
  <si>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</si>
  <si>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</si>
  <si>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</si>
  <si>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</si>
  <si>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</si>
  <si>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</si>
  <si>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</si>
  <si>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</si>
  <si>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</si>
  <si>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</si>
  <si>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</si>
  <si>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</si>
  <si>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</si>
  <si>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</si>
  <si>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</si>
  <si>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</si>
  <si>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</si>
  <si>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</si>
  <si>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</si>
  <si>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</si>
  <si>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</si>
  <si>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</si>
  <si>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</si>
  <si>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</si>
  <si>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</si>
  <si>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</si>
  <si>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</si>
  <si>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</si>
  <si>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</si>
  <si>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</si>
  <si>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</si>
  <si>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</si>
  <si>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</si>
  <si>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</si>
  <si>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</si>
  <si>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</si>
  <si>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</si>
  <si>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</si>
  <si>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</si>
  <si>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</si>
  <si>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</si>
  <si>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</si>
  <si>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</si>
  <si>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</si>
  <si>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</si>
  <si>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</si>
  <si>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</si>
  <si>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</si>
  <si>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</si>
  <si>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</si>
  <si>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</si>
  <si>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</si>
  <si>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</si>
  <si>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</si>
  <si>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</si>
  <si>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</si>
  <si>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</si>
  <si>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</si>
  <si>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</si>
  <si>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</si>
  <si>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</si>
  <si>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</si>
  <si>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</si>
  <si>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</si>
  <si>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</si>
  <si>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</si>
  <si>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</si>
  <si>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</si>
  <si>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</si>
  <si>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</si>
  <si>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</si>
  <si>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</si>
  <si>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</si>
  <si>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</si>
  <si>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</si>
  <si>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</si>
  <si>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</si>
  <si>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</si>
  <si>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</si>
  <si>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</si>
  <si>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</si>
  <si>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</si>
  <si>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</si>
  <si>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</si>
  <si>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</si>
  <si>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</si>
  <si>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</si>
  <si>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</si>
  <si>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</si>
  <si>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</si>
  <si>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</si>
  <si>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</si>
  <si>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</si>
  <si>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</si>
  <si>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</si>
  <si>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</si>
  <si>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</si>
  <si>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</si>
  <si>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</si>
  <si>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</si>
  <si>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</si>
  <si>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</si>
  <si>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</si>
  <si>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</si>
  <si>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</si>
  <si>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</si>
  <si>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</si>
  <si>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</si>
  <si>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</si>
  <si>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</si>
  <si>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</si>
  <si>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</si>
  <si>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</si>
  <si>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</si>
  <si>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</si>
  <si>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</si>
  <si>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</si>
  <si>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</si>
  <si>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</si>
  <si>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</si>
  <si>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</si>
  <si>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</si>
  <si>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</si>
  <si>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</si>
  <si>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</si>
  <si>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</si>
  <si>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</si>
  <si>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</si>
  <si>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</si>
  <si>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</si>
  <si>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</si>
  <si>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</si>
  <si>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</si>
  <si>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</si>
  <si>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</si>
  <si>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</si>
  <si>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</si>
  <si>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</si>
  <si>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</si>
  <si>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</si>
  <si>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</si>
  <si>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</si>
  <si>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</si>
  <si>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</si>
  <si>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</si>
  <si>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</si>
  <si>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</si>
  <si>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</si>
  <si>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</si>
  <si>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</si>
  <si>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</si>
  <si>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</si>
  <si>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</si>
  <si>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</si>
  <si>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</si>
  <si>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</si>
  <si>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</si>
  <si>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</si>
  <si>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</si>
  <si>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</si>
  <si>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</si>
  <si>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</si>
  <si>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</si>
  <si>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</si>
  <si>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</si>
  <si>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</si>
  <si>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</si>
  <si>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</si>
  <si>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</si>
  <si>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</si>
  <si>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</si>
  <si>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</si>
  <si>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</si>
  <si>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</si>
  <si>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</si>
  <si>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</si>
  <si>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</si>
  <si>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</si>
  <si>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</si>
  <si>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</si>
  <si>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</si>
  <si>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</si>
  <si>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</si>
  <si>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</si>
  <si>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</si>
  <si>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</si>
  <si>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</si>
  <si>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</si>
  <si>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</si>
  <si>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</si>
  <si>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</si>
  <si>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</si>
  <si>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</si>
  <si>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</si>
  <si>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</si>
  <si>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</si>
  <si>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</si>
  <si>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</si>
  <si>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</si>
  <si>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</si>
  <si>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</si>
  <si>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</si>
  <si>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</si>
  <si>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</si>
  <si>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</si>
  <si>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</si>
  <si>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</si>
  <si>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</si>
  <si>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</si>
  <si>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</si>
  <si>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</si>
  <si>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</si>
  <si>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</si>
  <si>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</si>
  <si>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</si>
  <si>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</si>
  <si>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</si>
  <si>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</si>
  <si>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</si>
  <si>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</si>
  <si>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</si>
  <si>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</si>
  <si>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</si>
  <si>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</si>
  <si>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</si>
  <si>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</si>
  <si>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</si>
  <si>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</si>
  <si>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</si>
  <si>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</si>
  <si>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</si>
  <si>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</si>
  <si>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</si>
  <si>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</si>
  <si>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</si>
  <si>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</si>
  <si>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</si>
  <si>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</si>
  <si>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</si>
  <si>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</si>
  <si>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</si>
  <si>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</si>
  <si>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</si>
  <si>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</si>
  <si>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</si>
  <si>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</si>
  <si>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</si>
  <si>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</si>
  <si>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</si>
  <si>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</si>
  <si>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</si>
  <si>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</si>
  <si>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</si>
  <si>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</si>
  <si>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</si>
  <si>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</si>
  <si>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</si>
  <si>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</si>
  <si>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</si>
  <si>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</si>
  <si>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</si>
  <si>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</si>
  <si>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</si>
  <si>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</si>
  <si>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</si>
  <si>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</si>
  <si>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</si>
  <si>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</si>
  <si>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</si>
  <si>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</si>
  <si>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</si>
  <si>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</si>
  <si>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</si>
  <si>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</si>
  <si>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</si>
  <si>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</si>
  <si>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</si>
  <si>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</si>
  <si>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</si>
  <si>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</si>
  <si>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</si>
  <si>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</si>
  <si>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</si>
  <si>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</si>
  <si>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</si>
  <si>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</si>
  <si>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</si>
  <si>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</si>
  <si>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</si>
  <si>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</si>
  <si>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</si>
  <si>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</si>
  <si>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</si>
  <si>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</si>
  <si>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</si>
  <si>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</si>
  <si>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</si>
  <si>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</si>
  <si>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</si>
  <si>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</si>
  <si>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</si>
  <si>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</si>
  <si>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</si>
  <si>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</si>
  <si>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</si>
  <si>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</si>
  <si>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</si>
  <si>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</si>
  <si>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</si>
  <si>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</si>
  <si>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</si>
  <si>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</si>
  <si>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</si>
  <si>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</si>
  <si>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</si>
  <si>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</si>
  <si>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</si>
  <si>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</si>
  <si>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</si>
  <si>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</si>
  <si>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</si>
  <si>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</si>
  <si>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</si>
  <si>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</si>
  <si>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</si>
  <si>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</si>
  <si>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</si>
  <si>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</si>
  <si>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</si>
  <si>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</si>
  <si>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</si>
  <si>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</si>
  <si>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</si>
  <si>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</si>
  <si>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</si>
  <si>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</si>
  <si>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</si>
  <si>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</si>
  <si>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</si>
  <si>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</si>
  <si>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</si>
  <si>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</si>
  <si>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</si>
  <si>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</si>
  <si>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</si>
  <si>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</si>
  <si>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</si>
  <si>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</si>
  <si>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</si>
  <si>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</si>
  <si>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</si>
  <si>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</si>
  <si>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</si>
  <si>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</si>
  <si>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</si>
  <si>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</si>
  <si>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</si>
  <si>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</si>
  <si>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</si>
  <si>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</si>
  <si>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</si>
  <si>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</si>
  <si>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</si>
  <si>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</si>
  <si>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</si>
  <si>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</si>
  <si>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</si>
  <si>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</si>
  <si>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</si>
  <si>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</si>
  <si>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</si>
  <si>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</si>
  <si>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</si>
  <si>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</si>
  <si>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</si>
  <si>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</si>
  <si>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</si>
  <si>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</si>
  <si>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</si>
  <si>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</si>
  <si>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</si>
  <si>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</si>
  <si>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</si>
  <si>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</si>
  <si>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</si>
  <si>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</si>
  <si>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</si>
  <si>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</si>
  <si>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</si>
  <si>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</si>
  <si>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</si>
  <si>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</si>
  <si>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</si>
  <si>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</si>
  <si>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</si>
  <si>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</si>
  <si>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</si>
  <si>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</si>
  <si>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</si>
  <si>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</si>
  <si>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</si>
  <si>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</si>
  <si>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</si>
  <si>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</si>
  <si>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</si>
  <si>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</si>
  <si>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</si>
  <si>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</si>
  <si>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</si>
  <si>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</si>
  <si>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</si>
  <si>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</si>
  <si>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</si>
  <si>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</si>
  <si>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</si>
  <si>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</si>
  <si>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</si>
  <si>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</si>
  <si>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</si>
  <si>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</si>
  <si>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</si>
  <si>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</si>
  <si>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</si>
  <si>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</si>
  <si>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</si>
  <si>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</si>
  <si>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</si>
  <si>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</si>
  <si>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</si>
  <si>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</si>
  <si>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</si>
  <si>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</si>
  <si>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</si>
  <si>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</si>
  <si>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</si>
  <si>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</si>
  <si>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</si>
  <si>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</si>
  <si>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</si>
  <si>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</si>
  <si>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</si>
  <si>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</si>
  <si>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</si>
  <si>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</si>
  <si>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</si>
  <si>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</si>
  <si>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</si>
  <si>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</si>
  <si>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</si>
  <si>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</si>
  <si>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</si>
  <si>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</si>
  <si>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</si>
  <si>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</si>
  <si>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</si>
  <si>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</si>
  <si>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</si>
  <si>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</si>
  <si>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</si>
  <si>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</si>
  <si>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</si>
  <si>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</si>
  <si>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</si>
  <si>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</si>
  <si>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</si>
  <si>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</si>
  <si>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</si>
  <si>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</si>
  <si>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</si>
  <si>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</si>
  <si>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</si>
  <si>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</si>
  <si>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</si>
  <si>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</si>
  <si>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</si>
  <si>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</si>
  <si>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</si>
  <si>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</si>
  <si>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</si>
  <si>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</si>
  <si>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</si>
  <si>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</si>
  <si>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</si>
  <si>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</si>
  <si>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</si>
  <si>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</si>
  <si>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</si>
  <si>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</si>
  <si>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</si>
  <si>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</si>
  <si>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</si>
  <si>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</si>
  <si>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</si>
  <si>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</si>
  <si>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</si>
  <si>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</si>
  <si>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</si>
  <si>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</si>
  <si>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</si>
  <si>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</si>
  <si>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</si>
  <si>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</si>
  <si>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</si>
  <si>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</si>
  <si>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</si>
  <si>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</si>
  <si>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</si>
  <si>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</si>
  <si>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</si>
  <si>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</si>
  <si>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</si>
  <si>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</si>
  <si>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</si>
  <si>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</si>
  <si>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</si>
  <si>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</si>
  <si>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</si>
  <si>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</si>
  <si>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</si>
  <si>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</si>
  <si>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</si>
  <si>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</si>
  <si>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</si>
  <si>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</si>
  <si>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</si>
  <si>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</si>
  <si>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</si>
  <si>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</si>
  <si>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</si>
  <si>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</si>
  <si>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</si>
  <si>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</si>
  <si>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</si>
  <si>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</si>
  <si>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</si>
  <si>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</si>
  <si>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</si>
  <si>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</si>
  <si>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</si>
  <si>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</si>
  <si>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</si>
  <si>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</si>
  <si>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</si>
  <si>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</si>
  <si>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</si>
  <si>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</si>
  <si>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</si>
  <si>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</si>
  <si>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</si>
  <si>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</si>
  <si>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</si>
  <si>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</si>
  <si>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</si>
  <si>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</si>
  <si>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</si>
  <si>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</si>
  <si>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</si>
  <si>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</si>
  <si>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</si>
  <si>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</si>
  <si>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</si>
  <si>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</si>
  <si>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</si>
  <si>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</si>
  <si>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</si>
  <si>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</si>
  <si>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</si>
  <si>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</si>
  <si>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</si>
  <si>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</si>
  <si>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</si>
  <si>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</si>
  <si>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</si>
  <si>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</si>
  <si>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</si>
  <si>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</si>
  <si>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</si>
  <si>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</si>
  <si>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</si>
  <si>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</si>
  <si>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</si>
  <si>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</si>
  <si>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</si>
  <si>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</si>
  <si>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</si>
  <si>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</si>
  <si>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</si>
  <si>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</si>
  <si>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</si>
  <si>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</si>
  <si>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</si>
  <si>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</si>
  <si>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</si>
  <si>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</si>
  <si>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</si>
  <si>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</si>
  <si>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</si>
  <si>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</si>
  <si>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</si>
  <si>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</si>
  <si>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</si>
  <si>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</si>
  <si>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</si>
  <si>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</si>
  <si>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</si>
  <si>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</si>
  <si>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</si>
  <si>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</si>
  <si>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</si>
  <si>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</si>
  <si>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</si>
  <si>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</si>
  <si>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</si>
  <si>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</si>
  <si>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</si>
  <si>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</si>
  <si>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</si>
  <si>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</si>
  <si>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</si>
  <si>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</si>
  <si>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</si>
  <si>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</si>
  <si>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</si>
  <si>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</si>
  <si>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</si>
  <si>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</si>
  <si>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</si>
  <si>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</si>
  <si>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</si>
  <si>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</si>
  <si>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</si>
  <si>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</si>
  <si>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</si>
  <si>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</si>
  <si>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</si>
  <si>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</si>
  <si>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</si>
  <si>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</si>
  <si>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</si>
  <si>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</si>
  <si>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</si>
  <si>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</si>
  <si>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</si>
  <si>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</si>
  <si>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</si>
  <si>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</si>
  <si>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</si>
  <si>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</si>
  <si>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</si>
  <si>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</si>
  <si>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</si>
  <si>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</si>
  <si>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</si>
  <si>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</si>
  <si>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</si>
  <si>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</si>
  <si>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</si>
  <si>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</si>
  <si>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</si>
  <si>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</si>
  <si>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</si>
  <si>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</si>
  <si>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</si>
  <si>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</si>
  <si>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</si>
  <si>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</si>
  <si>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</si>
  <si>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</si>
  <si>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</si>
  <si>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</si>
  <si>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</si>
  <si>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</si>
  <si>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</si>
  <si>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</si>
  <si>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</si>
  <si>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</si>
  <si>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</si>
  <si>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</si>
  <si>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</si>
  <si>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</si>
  <si>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</si>
  <si>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</si>
  <si>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</si>
  <si>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</si>
  <si>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</si>
  <si>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</si>
  <si>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</si>
  <si>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</si>
  <si>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</si>
  <si>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</si>
  <si>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</si>
  <si>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</si>
  <si>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</si>
  <si>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</si>
  <si>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</si>
  <si>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</si>
  <si>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</si>
  <si>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</si>
  <si>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</si>
  <si>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</si>
  <si>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</si>
  <si>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</si>
  <si>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</si>
  <si>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</si>
  <si>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</si>
  <si>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</si>
  <si>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</si>
  <si>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</si>
  <si>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</si>
  <si>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</si>
  <si>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</si>
  <si>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</si>
  <si>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</si>
  <si>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</si>
  <si>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</si>
  <si>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</si>
  <si>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</si>
  <si>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</si>
  <si>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</si>
  <si>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</si>
  <si>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</si>
  <si>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</si>
  <si>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</si>
  <si>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</si>
  <si>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</si>
  <si>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</si>
  <si>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</si>
  <si>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</si>
  <si>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</si>
  <si>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</si>
  <si>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</si>
  <si>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</si>
  <si>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</si>
  <si>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</si>
  <si>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</si>
  <si>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</si>
  <si>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</si>
  <si>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</si>
  <si>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</si>
  <si>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</si>
  <si>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</si>
  <si>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</si>
  <si>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</si>
  <si>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</si>
  <si>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</si>
  <si>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</si>
  <si>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</si>
  <si>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</si>
  <si>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</si>
  <si>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</si>
  <si>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</si>
  <si>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</si>
  <si>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</si>
  <si>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</si>
  <si>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</si>
  <si>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</si>
  <si>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</si>
  <si>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</si>
  <si>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</si>
  <si>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</si>
  <si>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</si>
  <si>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</si>
  <si>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</si>
  <si>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</si>
  <si>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</si>
  <si>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</si>
  <si>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</si>
  <si>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</si>
  <si>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</si>
  <si>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</si>
  <si>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</si>
  <si>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</si>
  <si>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</si>
  <si>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</si>
  <si>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</si>
  <si>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</si>
  <si>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</si>
  <si>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</si>
  <si>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</si>
  <si>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</si>
  <si>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</si>
  <si>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</si>
  <si>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</si>
  <si>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</si>
  <si>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</si>
  <si>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</si>
  <si>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</si>
  <si>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</si>
  <si>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</si>
  <si>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</si>
  <si>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</si>
  <si>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</si>
  <si>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</si>
  <si>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</si>
  <si>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</si>
  <si>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</si>
  <si>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</si>
  <si>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</si>
  <si>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</si>
  <si>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</si>
  <si>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</si>
  <si>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</si>
  <si>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</si>
  <si>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</si>
  <si>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</si>
  <si>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</si>
  <si>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</si>
  <si>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</si>
  <si>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</si>
  <si>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</si>
  <si>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</si>
  <si>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</si>
  <si>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</si>
  <si>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</si>
  <si>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</si>
  <si>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</si>
  <si>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</si>
  <si>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</si>
  <si>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</si>
  <si>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</si>
  <si>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</si>
  <si>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</si>
  <si>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</si>
  <si>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</si>
  <si>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</si>
  <si>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</si>
  <si>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</si>
  <si>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</si>
  <si>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</si>
  <si>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</si>
  <si>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</si>
  <si>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</si>
  <si>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</si>
  <si>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</si>
  <si>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</si>
  <si>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</si>
  <si>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</si>
  <si>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</si>
  <si>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</si>
  <si>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</si>
  <si>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</si>
  <si>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</si>
  <si>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</si>
  <si>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</si>
  <si>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</si>
  <si>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</si>
  <si>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</si>
  <si>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</si>
  <si>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</si>
  <si>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</si>
  <si>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</si>
  <si>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</si>
  <si>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</si>
  <si>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</si>
  <si>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</si>
  <si>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</si>
  <si>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</si>
  <si>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</si>
  <si>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</si>
  <si>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</si>
  <si>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</si>
  <si>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</si>
  <si>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</si>
  <si>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</si>
  <si>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</si>
  <si>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</si>
  <si>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</si>
  <si>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</si>
  <si>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</si>
  <si>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</si>
  <si>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</si>
  <si>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</si>
  <si>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</si>
  <si>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</si>
  <si>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</si>
  <si>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</si>
  <si>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</si>
  <si>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</si>
  <si>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</si>
  <si>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</si>
  <si>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</si>
  <si>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</si>
  <si>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</si>
  <si>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</si>
  <si>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</si>
  <si>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</si>
  <si>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</si>
  <si>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</si>
  <si>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</si>
  <si>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</si>
  <si>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</si>
  <si>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</si>
  <si>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</si>
  <si>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</si>
  <si>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</si>
  <si>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</si>
  <si>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</si>
  <si>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</si>
  <si>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</si>
  <si>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</si>
  <si>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</si>
  <si>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</si>
  <si>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</si>
  <si>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</si>
  <si>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</si>
  <si>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</si>
  <si>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</si>
  <si>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</si>
  <si>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</si>
  <si>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</si>
  <si>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</si>
  <si>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</si>
  <si>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</si>
  <si>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</si>
  <si>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</si>
  <si>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</si>
  <si>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</si>
  <si>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</si>
  <si>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</si>
  <si>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</si>
  <si>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</si>
  <si>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</si>
  <si>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</si>
  <si>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</si>
  <si>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</si>
  <si>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</si>
  <si>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</si>
  <si>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</si>
  <si>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</si>
  <si>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</si>
  <si>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</si>
  <si>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</si>
  <si>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</si>
  <si>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</si>
  <si>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</si>
  <si>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</si>
  <si>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</si>
  <si>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</si>
  <si>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</si>
  <si>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</si>
  <si>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</si>
  <si>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</si>
  <si>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</si>
  <si>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</si>
  <si>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</si>
  <si>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</si>
  <si>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</si>
  <si>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</si>
  <si>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</si>
  <si>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</si>
  <si>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</si>
  <si>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</si>
  <si>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</si>
  <si>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</si>
  <si>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</si>
  <si>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</si>
  <si>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</si>
  <si>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</si>
  <si>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</si>
  <si>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</si>
  <si>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</si>
  <si>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</si>
  <si>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</si>
  <si>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</si>
  <si>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</si>
  <si>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</si>
  <si>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</si>
  <si>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</si>
  <si>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</si>
  <si>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</si>
  <si>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</si>
  <si>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</si>
  <si>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</si>
  <si>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</si>
  <si>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</si>
  <si>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</si>
  <si>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</si>
  <si>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</si>
  <si>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</si>
  <si>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</si>
  <si>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</si>
  <si>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</si>
  <si>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</si>
  <si>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</si>
  <si>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</si>
  <si>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</si>
  <si>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</si>
  <si>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</si>
  <si>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</si>
  <si>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</si>
  <si>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</si>
  <si>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</si>
  <si>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</si>
  <si>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</si>
  <si>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</si>
  <si>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</si>
  <si>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</si>
  <si>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</si>
  <si>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</si>
  <si>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</si>
  <si>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</si>
  <si>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</si>
  <si>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</si>
  <si>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</si>
  <si>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</si>
  <si>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</si>
  <si>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</si>
  <si>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</si>
  <si>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</si>
  <si>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</si>
  <si>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</si>
  <si>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</si>
  <si>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</si>
  <si>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</si>
  <si>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</si>
  <si>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</si>
  <si>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</si>
  <si>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</si>
  <si>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</si>
  <si>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</si>
  <si>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</si>
  <si>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</si>
  <si>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</si>
  <si>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</si>
  <si>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</si>
  <si>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</si>
  <si>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</si>
  <si>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</si>
  <si>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</si>
  <si>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</si>
  <si>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</si>
  <si>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</si>
  <si>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</si>
  <si>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</si>
  <si>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</si>
  <si>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</si>
  <si>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</si>
  <si>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</si>
  <si>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</si>
  <si>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</si>
  <si>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</si>
  <si>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</si>
  <si>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</si>
  <si>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</si>
  <si>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</si>
  <si>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</si>
  <si>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</si>
  <si>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</si>
  <si>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</si>
  <si>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</si>
  <si>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</si>
  <si>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</si>
  <si>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</si>
  <si>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</si>
  <si>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</si>
  <si>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</si>
  <si>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</si>
  <si>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</si>
  <si>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</si>
  <si>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</si>
  <si>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</si>
  <si>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</si>
  <si>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</si>
  <si>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</si>
  <si>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</si>
  <si>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</si>
  <si>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</si>
  <si>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</si>
  <si>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</si>
  <si>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</si>
  <si>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</si>
  <si>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</si>
  <si>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</si>
  <si>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</si>
  <si>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</si>
  <si>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</si>
  <si>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</si>
  <si>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</si>
  <si>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</si>
  <si>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</si>
  <si>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</si>
  <si>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</si>
  <si>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</si>
  <si>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</si>
  <si>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</si>
  <si>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</si>
  <si>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</si>
  <si>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</si>
  <si>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</si>
  <si>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</si>
  <si>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</si>
  <si>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</si>
  <si>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</si>
  <si>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</si>
  <si>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</si>
  <si>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</si>
  <si>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</si>
  <si>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</si>
  <si>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</si>
  <si>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</si>
  <si>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</si>
  <si>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</si>
  <si>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</si>
  <si>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</si>
  <si>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</si>
  <si>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</si>
  <si>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</si>
  <si>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</si>
  <si>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</si>
  <si>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</si>
  <si>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</si>
  <si>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</si>
  <si>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</si>
  <si>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</si>
  <si>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</si>
  <si>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</si>
  <si>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</si>
  <si>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</si>
  <si>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</si>
  <si>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</si>
  <si>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</si>
  <si>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</si>
  <si>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</si>
  <si>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</si>
  <si>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</si>
  <si>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</si>
  <si>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</si>
  <si>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</si>
  <si>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</si>
  <si>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</si>
  <si>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</si>
  <si>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</si>
  <si>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</si>
  <si>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</si>
  <si>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</si>
  <si>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</si>
  <si>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</si>
  <si>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</si>
  <si>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</si>
  <si>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</si>
  <si>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</si>
  <si>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</si>
  <si>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</si>
  <si>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</si>
  <si>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</si>
  <si>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</si>
  <si>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</si>
  <si>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</si>
  <si>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</si>
  <si>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</si>
  <si>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</si>
  <si>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</si>
  <si>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</si>
  <si>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</si>
  <si>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</si>
  <si>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</si>
  <si>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</si>
  <si>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</si>
  <si>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</si>
  <si>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</si>
  <si>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</si>
  <si>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</si>
  <si>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</si>
  <si>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</si>
  <si>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</si>
  <si>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</si>
  <si>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</si>
  <si>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</si>
  <si>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</si>
  <si>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</si>
  <si>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</si>
  <si>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</si>
  <si>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</si>
  <si>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</si>
  <si>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</si>
  <si>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</si>
  <si>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</si>
  <si>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</si>
  <si>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</si>
  <si>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</si>
  <si>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</si>
  <si>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</si>
  <si>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</si>
  <si>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</si>
  <si>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</si>
  <si>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</si>
  <si>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</si>
  <si>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</si>
  <si>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</si>
  <si>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</si>
  <si>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</si>
  <si>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</si>
  <si>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</si>
  <si>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</si>
  <si>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</si>
  <si>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</si>
  <si>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</si>
  <si>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</si>
  <si>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</si>
  <si>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</si>
  <si>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</si>
  <si>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</si>
  <si>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</si>
  <si>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</si>
  <si>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</si>
  <si>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</si>
  <si>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</si>
  <si>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</si>
  <si>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</si>
  <si>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</si>
  <si>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</si>
  <si>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</si>
  <si>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</si>
  <si>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</si>
  <si>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</si>
  <si>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</si>
  <si>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</si>
  <si>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</si>
  <si>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</si>
  <si>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</si>
  <si>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</si>
  <si>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</si>
  <si>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</si>
  <si>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</si>
  <si>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</si>
  <si>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</si>
  <si>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</si>
  <si>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</si>
  <si>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</si>
  <si>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</si>
  <si>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</si>
  <si>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</si>
  <si>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</si>
  <si>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</si>
  <si>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</si>
  <si>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</si>
  <si>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</si>
  <si>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</si>
  <si>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</si>
  <si>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</si>
  <si>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</si>
  <si>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</si>
  <si>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</si>
  <si>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</si>
  <si>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</si>
  <si>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</si>
  <si>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</si>
  <si>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</si>
  <si>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</si>
  <si>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</si>
  <si>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</si>
  <si>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</si>
  <si>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</si>
  <si>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</si>
  <si>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</si>
  <si>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</si>
  <si>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</si>
  <si>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</si>
  <si>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</si>
  <si>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</si>
  <si>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</si>
  <si>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</si>
  <si>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</si>
  <si>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</si>
  <si>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</si>
  <si>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</si>
  <si>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</si>
  <si>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</si>
  <si>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</si>
  <si>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</si>
  <si>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</si>
  <si>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</si>
  <si>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</si>
  <si>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</si>
  <si>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</si>
  <si>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</si>
  <si>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</si>
  <si>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</si>
  <si>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</si>
  <si>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</si>
  <si>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</si>
  <si>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</si>
  <si>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</si>
  <si>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</si>
  <si>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</si>
  <si>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</si>
  <si>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</si>
  <si>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</si>
  <si>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</si>
  <si>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</si>
  <si>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</si>
  <si>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</si>
  <si>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</si>
  <si>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</si>
  <si>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</si>
  <si>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</si>
  <si>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</si>
  <si>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</si>
  <si>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</si>
  <si>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</si>
  <si>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</si>
  <si>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</si>
  <si>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</si>
  <si>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</si>
  <si>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</si>
  <si>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</si>
  <si>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</si>
  <si>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</si>
  <si>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</si>
  <si>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</si>
  <si>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</si>
  <si>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</si>
  <si>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</si>
  <si>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</si>
  <si>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</si>
  <si>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</si>
  <si>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</si>
  <si>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</si>
  <si>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</si>
  <si>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</si>
  <si>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</si>
  <si>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</si>
  <si>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</si>
  <si>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</si>
  <si>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</si>
  <si>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</si>
  <si>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</si>
  <si>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</si>
  <si>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</si>
  <si>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</si>
  <si>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</si>
  <si>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</si>
  <si>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</si>
  <si>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</si>
  <si>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</si>
  <si>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</si>
  <si>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</si>
  <si>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</si>
  <si>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</si>
  <si>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</si>
  <si>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</si>
  <si>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</si>
  <si>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</si>
  <si>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</si>
  <si>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</si>
  <si>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</si>
  <si>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</si>
  <si>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</si>
  <si>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</si>
  <si>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</si>
  <si>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</si>
  <si>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</si>
  <si>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</si>
  <si>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</si>
  <si>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</si>
  <si>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</si>
  <si>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</si>
  <si>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</si>
  <si>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</si>
  <si>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</si>
  <si>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</si>
  <si>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</si>
  <si>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</si>
  <si>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</si>
  <si>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</si>
  <si>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</si>
  <si>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</si>
  <si>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</si>
  <si>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</si>
  <si>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</si>
  <si>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</si>
  <si>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</si>
  <si>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</si>
  <si>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</si>
  <si>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</si>
  <si>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</si>
  <si>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</si>
  <si>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</si>
  <si>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</si>
  <si>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</si>
  <si>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</si>
  <si>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</si>
  <si>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</si>
  <si>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</si>
  <si>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</si>
  <si>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</si>
  <si>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</si>
  <si>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</si>
  <si>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</si>
  <si>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</si>
  <si>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</si>
  <si>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</si>
  <si>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</si>
  <si>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</si>
  <si>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</si>
  <si>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</si>
  <si>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</si>
  <si>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</si>
  <si>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</si>
  <si>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</si>
  <si>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</si>
  <si>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</si>
  <si>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</si>
  <si>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</si>
  <si>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</si>
  <si>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</si>
  <si>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</si>
  <si>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</si>
  <si>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</si>
  <si>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</si>
  <si>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</si>
  <si>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</si>
  <si>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</si>
  <si>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</si>
  <si>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</si>
  <si>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</si>
  <si>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</si>
  <si>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</si>
  <si>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</si>
  <si>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</si>
  <si>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</si>
  <si>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</si>
  <si>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</si>
  <si>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</si>
  <si>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</si>
  <si>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</si>
  <si>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</si>
  <si>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</si>
  <si>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</si>
  <si>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</si>
  <si>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</si>
  <si>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</si>
  <si>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</si>
  <si>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</si>
  <si>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</si>
  <si>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</si>
  <si>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</si>
  <si>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</si>
  <si>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</si>
  <si>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</si>
  <si>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</si>
  <si>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</si>
  <si>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</si>
  <si>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</si>
  <si>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</si>
  <si>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</si>
  <si>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</si>
  <si>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</si>
  <si>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</si>
  <si>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</si>
  <si>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</si>
  <si>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</si>
  <si>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</si>
  <si>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</si>
  <si>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</si>
  <si>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</si>
  <si>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</si>
  <si>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</si>
  <si>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</si>
  <si>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</si>
  <si>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</si>
  <si>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</si>
  <si>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</si>
  <si>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</si>
  <si>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</si>
  <si>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</si>
  <si>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</si>
  <si>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</si>
  <si>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</si>
  <si>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</si>
  <si>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</si>
  <si>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</si>
  <si>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</si>
  <si>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</si>
  <si>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</si>
  <si>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</si>
  <si>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</si>
  <si>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</si>
  <si>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</si>
  <si>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</si>
  <si>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</si>
  <si>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</si>
  <si>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</si>
  <si>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</si>
  <si>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</si>
  <si>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</si>
  <si>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</si>
  <si>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</si>
  <si>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</si>
  <si>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</si>
  <si>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</si>
  <si>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</si>
  <si>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</si>
  <si>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</si>
  <si>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</si>
  <si>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</si>
  <si>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</si>
  <si>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</si>
  <si>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</si>
  <si>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</si>
  <si>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</si>
  <si>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</si>
  <si>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</si>
  <si>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</si>
  <si>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</si>
  <si>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</si>
  <si>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</si>
  <si>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</si>
  <si>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</si>
  <si>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</si>
  <si>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</si>
  <si>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</si>
  <si>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</si>
  <si>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</si>
  <si>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</si>
  <si>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</si>
  <si>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</si>
  <si>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</si>
  <si>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</si>
  <si>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</si>
  <si>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</si>
  <si>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</si>
  <si>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</si>
  <si>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</si>
  <si>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</si>
  <si>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</si>
  <si>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</si>
  <si>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</si>
  <si>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</si>
  <si>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</si>
  <si>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</si>
  <si>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</si>
  <si>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</si>
  <si>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</si>
  <si>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</si>
  <si>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</si>
  <si>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</si>
  <si>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</si>
  <si>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</si>
  <si>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</si>
  <si>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</si>
  <si>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</si>
  <si>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</si>
  <si>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</si>
  <si>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</si>
  <si>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</si>
  <si>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</si>
  <si>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</si>
  <si>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</si>
  <si>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</si>
  <si>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</si>
  <si>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</si>
  <si>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</si>
  <si>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</si>
  <si>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</si>
  <si>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</si>
  <si>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</si>
  <si>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</si>
  <si>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</si>
  <si>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</si>
  <si>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</si>
  <si>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</si>
  <si>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</si>
  <si>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</si>
  <si>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</si>
  <si>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</si>
  <si>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</si>
  <si>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</si>
  <si>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</si>
  <si>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</si>
  <si>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</si>
  <si>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</si>
  <si>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</si>
  <si>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</si>
  <si>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</si>
  <si>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</si>
  <si>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</si>
  <si>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</si>
  <si>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</si>
  <si>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</si>
  <si>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</si>
  <si>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</si>
  <si>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</si>
  <si>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</si>
  <si>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</si>
  <si>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</si>
  <si>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</si>
  <si>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</si>
  <si>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</si>
  <si>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</si>
  <si>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</si>
  <si>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</si>
  <si>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</si>
  <si>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</si>
  <si>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</si>
  <si>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</si>
  <si>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</si>
  <si>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</si>
  <si>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</si>
  <si>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</si>
  <si>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</si>
  <si>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</si>
  <si>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</si>
  <si>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</si>
  <si>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</si>
  <si>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</si>
  <si>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</si>
  <si>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</si>
  <si>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</si>
  <si>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</si>
  <si>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</si>
  <si>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</si>
  <si>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</si>
  <si>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</si>
  <si>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</si>
  <si>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</si>
  <si>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</si>
  <si>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</si>
  <si>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</si>
  <si>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</si>
  <si>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</si>
  <si>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</si>
  <si>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</si>
  <si>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</si>
  <si>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</si>
  <si>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</si>
  <si>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</si>
  <si>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</si>
  <si>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</si>
  <si>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</si>
  <si>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</si>
  <si>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</si>
  <si>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</si>
  <si>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</si>
  <si>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</si>
  <si>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</si>
  <si>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</si>
  <si>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</si>
  <si>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</si>
  <si>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</si>
  <si>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</si>
  <si>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</si>
  <si>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</si>
  <si>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</si>
  <si>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</si>
  <si>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</si>
  <si>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</si>
  <si>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</si>
  <si>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</si>
  <si>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</si>
  <si>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</si>
  <si>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</si>
  <si>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</si>
  <si>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</si>
  <si>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</si>
  <si>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</si>
  <si>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</si>
  <si>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</si>
  <si>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</si>
  <si>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</si>
  <si>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</si>
  <si>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</si>
  <si>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</si>
  <si>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</si>
  <si>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</si>
  <si>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</si>
  <si>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</si>
  <si>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</si>
  <si>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</si>
  <si>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</si>
  <si>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</si>
  <si>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</si>
  <si>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</si>
  <si>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</si>
  <si>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</si>
  <si>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</si>
  <si>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</si>
  <si>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</si>
  <si>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</si>
  <si>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</si>
  <si>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</si>
  <si>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</si>
  <si>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</si>
  <si>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</si>
  <si>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</si>
  <si>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</si>
  <si>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</si>
  <si>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</si>
  <si>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</si>
  <si>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</si>
  <si>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</si>
  <si>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</si>
  <si>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</si>
  <si>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</si>
  <si>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</si>
  <si>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</si>
  <si>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</si>
  <si>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</si>
  <si>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</si>
  <si>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</si>
  <si>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</si>
  <si>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</si>
  <si>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</si>
  <si>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</si>
  <si>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</si>
  <si>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</si>
  <si>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</si>
  <si>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</si>
  <si>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</si>
  <si>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</si>
  <si>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</si>
  <si>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</si>
  <si>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</si>
  <si>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</si>
  <si>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</si>
  <si>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</si>
  <si>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</si>
  <si>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</si>
  <si>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</si>
  <si>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</si>
  <si>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</si>
  <si>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</si>
  <si>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</si>
  <si>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</si>
  <si>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</si>
  <si>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</si>
  <si>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</si>
  <si>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</si>
  <si>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</si>
  <si>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</si>
  <si>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</si>
  <si>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</si>
  <si>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</si>
  <si>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</si>
  <si>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</si>
  <si>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</si>
  <si>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</si>
  <si>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</si>
  <si>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</si>
  <si>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</si>
  <si>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</si>
  <si>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</si>
  <si>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</si>
  <si>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</si>
  <si>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</si>
  <si>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</si>
  <si>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</si>
  <si>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</si>
  <si>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</si>
  <si>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</si>
  <si>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</si>
  <si>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</si>
  <si>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</si>
  <si>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</si>
  <si>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</si>
  <si>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</si>
  <si>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</si>
  <si>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</si>
  <si>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</si>
  <si>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</si>
  <si>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</si>
  <si>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</si>
  <si>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</si>
  <si>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</si>
  <si>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</si>
  <si>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</si>
  <si>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</si>
  <si>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</si>
  <si>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</si>
  <si>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</si>
  <si>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</si>
  <si>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</si>
  <si>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</si>
  <si>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</si>
  <si>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</si>
  <si>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</si>
  <si>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</si>
  <si>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</si>
  <si>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</si>
  <si>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</si>
  <si>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</si>
  <si>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</si>
  <si>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</si>
  <si>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</si>
  <si>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</si>
  <si>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</si>
  <si>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</si>
  <si>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</si>
  <si>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</si>
  <si>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</si>
  <si>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</si>
  <si>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</si>
  <si>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</si>
  <si>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</si>
  <si>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</si>
  <si>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</si>
  <si>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</si>
  <si>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</si>
  <si>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</si>
  <si>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</si>
  <si>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</si>
  <si>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</si>
  <si>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</si>
  <si>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</si>
  <si>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</si>
  <si>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</si>
  <si>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</si>
  <si>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</si>
  <si>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</si>
  <si>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</si>
  <si>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</si>
  <si>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</si>
  <si>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</si>
  <si>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</si>
  <si>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</si>
  <si>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</si>
  <si>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</si>
  <si>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</si>
  <si>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</si>
  <si>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</si>
  <si>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</si>
  <si>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</si>
  <si>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</si>
  <si>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</si>
  <si>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</si>
  <si>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</si>
  <si>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</si>
  <si>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</si>
  <si>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</si>
  <si>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</si>
  <si>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</si>
  <si>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</si>
  <si>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</si>
  <si>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</si>
  <si>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</si>
  <si>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</si>
  <si>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</si>
  <si>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</si>
  <si>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</si>
  <si>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</si>
  <si>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</si>
  <si>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</si>
  <si>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</si>
  <si>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</si>
  <si>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</si>
  <si>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</si>
  <si>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</si>
  <si>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</si>
  <si>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</si>
  <si>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</si>
  <si>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</si>
  <si>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</si>
  <si>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</si>
  <si>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</si>
  <si>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</si>
  <si>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</si>
  <si>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</si>
  <si>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</si>
  <si>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</si>
  <si>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</si>
  <si>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</si>
  <si>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</si>
  <si>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</si>
  <si>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</si>
  <si>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</si>
  <si>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</si>
  <si>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</si>
  <si>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</si>
  <si>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</si>
  <si>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</si>
  <si>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</si>
  <si>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</si>
  <si>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</si>
  <si>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</si>
  <si>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</si>
  <si>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</si>
  <si>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</si>
  <si>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</si>
  <si>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</si>
  <si>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</si>
  <si>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</si>
  <si>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</si>
  <si>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</si>
  <si>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</si>
  <si>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</si>
  <si>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</si>
  <si>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</si>
  <si>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</si>
  <si>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</si>
  <si>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</si>
  <si>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</si>
  <si>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</si>
  <si>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</si>
  <si>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</si>
  <si>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</si>
  <si>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</si>
  <si>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</si>
  <si>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</si>
  <si>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</si>
  <si>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</si>
  <si>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</si>
  <si>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</si>
  <si>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</si>
  <si>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</si>
  <si>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</si>
  <si>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</si>
  <si>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</si>
  <si>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</si>
  <si>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</si>
  <si>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</si>
  <si>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</si>
  <si>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</si>
  <si>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</si>
  <si>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</si>
  <si>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</si>
  <si>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</si>
  <si>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</si>
  <si>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</si>
  <si>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</si>
  <si>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</si>
  <si>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</si>
  <si>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</si>
  <si>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</si>
  <si>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</si>
  <si>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</si>
  <si>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</si>
  <si>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</si>
  <si>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</si>
  <si>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</si>
  <si>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</si>
  <si>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</si>
  <si>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</si>
  <si>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</si>
  <si>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</si>
  <si>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</si>
  <si>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</si>
  <si>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</si>
  <si>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</si>
  <si>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</si>
  <si>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</si>
  <si>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</si>
  <si>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</si>
  <si>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</si>
  <si>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</si>
  <si>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</si>
  <si>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</si>
  <si>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</si>
  <si>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</si>
  <si>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</si>
  <si>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</si>
  <si>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</si>
  <si>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</si>
  <si>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</si>
  <si>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</si>
  <si>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</si>
  <si>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</si>
  <si>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</si>
  <si>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</si>
  <si>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</si>
  <si>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</si>
  <si>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</si>
  <si>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</si>
  <si>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</si>
  <si>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</si>
  <si>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</si>
  <si>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</si>
  <si>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</si>
  <si>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</si>
  <si>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</si>
  <si>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</si>
  <si>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</si>
  <si>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</si>
  <si>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</si>
  <si>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</si>
  <si>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</si>
  <si>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</si>
  <si>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</si>
  <si>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</si>
  <si>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</si>
  <si>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</si>
  <si>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</si>
  <si>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</si>
  <si>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</si>
  <si>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</si>
  <si>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</si>
  <si>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</si>
  <si>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</si>
  <si>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</si>
  <si>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</si>
  <si>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</si>
  <si>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</si>
  <si>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</si>
  <si>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</si>
  <si>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</si>
  <si>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</si>
  <si>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</si>
  <si>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</si>
  <si>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</si>
  <si>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</si>
  <si>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</si>
  <si>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</si>
  <si>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</si>
  <si>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</si>
  <si>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</si>
  <si>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</si>
  <si>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</si>
  <si>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</si>
  <si>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</si>
  <si>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</si>
  <si>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</si>
  <si>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</si>
  <si>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</si>
  <si>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</si>
  <si>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</si>
  <si>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</si>
  <si>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</si>
  <si>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</si>
  <si>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</si>
  <si>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</si>
  <si>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</si>
  <si>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</si>
  <si>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</si>
  <si>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</si>
  <si>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</si>
  <si>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</si>
  <si>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</si>
  <si>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</si>
  <si>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</si>
  <si>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</si>
  <si>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</si>
  <si>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</si>
  <si>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</si>
  <si>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</si>
  <si>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</si>
  <si>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</si>
  <si>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</si>
  <si>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</si>
  <si>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</si>
  <si>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</si>
  <si>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</si>
  <si>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</si>
  <si>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</si>
  <si>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</si>
  <si>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</si>
  <si>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</si>
  <si>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</si>
  <si>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</si>
  <si>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</si>
  <si>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</si>
  <si>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</si>
  <si>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</si>
  <si>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</si>
  <si>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</si>
  <si>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</si>
  <si>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</si>
  <si>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</si>
  <si>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</si>
  <si>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</si>
  <si>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</si>
  <si>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</si>
  <si>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</si>
  <si>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</si>
  <si>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</si>
  <si>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</si>
  <si>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</si>
  <si>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</si>
  <si>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</si>
  <si>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</si>
  <si>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</si>
  <si>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</si>
  <si>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</si>
  <si>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</si>
  <si>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</si>
  <si>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</si>
  <si>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</si>
  <si>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</si>
  <si>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</si>
  <si>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</si>
  <si>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</si>
  <si>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</si>
  <si>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</si>
  <si>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</si>
  <si>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</si>
  <si>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</si>
  <si>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</si>
  <si>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</si>
  <si>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</si>
  <si>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</si>
  <si>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</si>
  <si>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</si>
  <si>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</si>
  <si>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</si>
  <si>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</si>
  <si>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</si>
  <si>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</si>
  <si>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</si>
  <si>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</si>
  <si>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</si>
  <si>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</si>
  <si>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</si>
  <si>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</si>
  <si>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</si>
  <si>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</si>
  <si>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</si>
  <si>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</si>
  <si>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</si>
  <si>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</si>
  <si>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</si>
  <si>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</si>
  <si>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</si>
  <si>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</si>
  <si>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</si>
  <si>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</si>
  <si>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</si>
  <si>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</si>
  <si>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</si>
  <si>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</si>
  <si>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</si>
  <si>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</si>
  <si>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</si>
  <si>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</si>
  <si>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</si>
  <si>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</si>
  <si>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</si>
  <si>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</si>
  <si>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</si>
  <si>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</si>
  <si>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</si>
  <si>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</si>
  <si>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</si>
  <si>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</si>
  <si>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</si>
  <si>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</si>
  <si>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</si>
  <si>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</si>
  <si>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</si>
  <si>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</si>
  <si>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</si>
  <si>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</si>
  <si>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</si>
  <si>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</si>
  <si>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</si>
  <si>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</si>
  <si>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</si>
  <si>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</si>
  <si>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</si>
  <si>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</si>
  <si>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</si>
  <si>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</si>
  <si>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</si>
  <si>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</si>
  <si>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</si>
  <si>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</si>
  <si>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</si>
  <si>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</si>
  <si>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</si>
  <si>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</si>
  <si>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</si>
  <si>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</si>
  <si>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</si>
  <si>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</si>
  <si>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</si>
  <si>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</si>
  <si>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</si>
  <si>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</si>
  <si>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</si>
  <si>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</si>
  <si>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</si>
  <si>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</si>
  <si>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</si>
  <si>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</si>
  <si>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</si>
  <si>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</si>
  <si>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</si>
  <si>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</si>
  <si>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</si>
  <si>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</si>
  <si>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</si>
  <si>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</si>
  <si>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</si>
  <si>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</si>
  <si>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</si>
  <si>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</si>
  <si>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</si>
  <si>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</si>
  <si>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</si>
  <si>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</si>
  <si>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</si>
  <si>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</si>
  <si>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</si>
  <si>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</si>
  <si>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</si>
  <si>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</si>
  <si>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</si>
  <si>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</si>
  <si>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</si>
  <si>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</si>
  <si>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</si>
  <si>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</si>
  <si>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</si>
  <si>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</si>
  <si>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</si>
  <si>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</si>
  <si>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</si>
  <si>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</si>
  <si>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</si>
  <si>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</si>
  <si>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</si>
  <si>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</si>
  <si>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</si>
  <si>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</si>
  <si>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</si>
  <si>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</si>
  <si>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</si>
  <si>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</si>
  <si>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</si>
  <si>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</si>
  <si>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</si>
  <si>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</si>
  <si>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</si>
  <si>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</si>
  <si>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</si>
  <si>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</si>
  <si>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</si>
  <si>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</si>
  <si>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</si>
  <si>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</si>
  <si>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</si>
  <si>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</si>
  <si>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</si>
  <si>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</si>
  <si>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</si>
  <si>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</si>
  <si>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</si>
  <si>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</si>
  <si>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</si>
  <si>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</si>
  <si>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</si>
  <si>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</si>
  <si>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</si>
  <si>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</si>
  <si>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</si>
  <si>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</si>
  <si>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</si>
  <si>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</si>
  <si>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</si>
  <si>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</si>
  <si>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</si>
  <si>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</si>
  <si>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</si>
  <si>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</si>
  <si>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</si>
  <si>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</si>
  <si>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</si>
  <si>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</si>
  <si>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</si>
  <si>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</si>
  <si>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</si>
  <si>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</si>
  <si>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</si>
  <si>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</si>
  <si>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</si>
  <si>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</si>
  <si>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</si>
  <si>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</si>
  <si>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</si>
  <si>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</si>
  <si>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</si>
  <si>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</si>
  <si>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</si>
  <si>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</si>
  <si>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</si>
  <si>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</si>
  <si>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</si>
  <si>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</si>
  <si>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</si>
  <si>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</si>
  <si>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</si>
  <si>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</si>
  <si>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</si>
  <si>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</si>
  <si>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</si>
  <si>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</si>
  <si>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</si>
  <si>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</si>
  <si>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</si>
  <si>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</si>
  <si>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</si>
  <si>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</si>
  <si>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</si>
  <si>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</si>
  <si>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</si>
  <si>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</si>
  <si>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</si>
  <si>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</si>
  <si>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</si>
  <si>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</si>
  <si>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</si>
  <si>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</si>
  <si>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</si>
  <si>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</si>
  <si>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</si>
  <si>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</si>
  <si>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</si>
  <si>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</si>
  <si>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</si>
  <si>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</si>
  <si>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</si>
  <si>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</si>
  <si>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</si>
  <si>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</si>
  <si>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</si>
  <si>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</si>
  <si>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</si>
  <si>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</si>
  <si>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</si>
  <si>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</si>
  <si>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</si>
  <si>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</si>
  <si>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</si>
  <si>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</si>
  <si>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</si>
  <si>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</si>
  <si>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</si>
  <si>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</si>
  <si>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</si>
  <si>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</si>
  <si>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</si>
  <si>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</si>
  <si>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</si>
  <si>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</si>
  <si>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</si>
  <si>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</si>
  <si>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</si>
  <si>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</si>
  <si>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</si>
  <si>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</si>
  <si>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</si>
  <si>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</si>
  <si>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</si>
  <si>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</si>
  <si>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</si>
  <si>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</si>
  <si>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</si>
  <si>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</si>
  <si>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</si>
  <si>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</si>
  <si>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</si>
  <si>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</si>
  <si>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</si>
  <si>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</si>
  <si>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</si>
  <si>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</si>
  <si>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</si>
  <si>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</si>
  <si>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</si>
  <si>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</si>
  <si>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</si>
  <si>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</si>
  <si>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</si>
  <si>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</si>
  <si>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</si>
  <si>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</si>
  <si>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</si>
  <si>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</si>
  <si>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</si>
  <si>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</si>
  <si>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</si>
  <si>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</si>
  <si>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</si>
  <si>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</si>
  <si>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</si>
  <si>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</si>
  <si>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</si>
  <si>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</si>
  <si>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</si>
  <si>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</si>
  <si>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</si>
  <si>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</si>
  <si>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</si>
  <si>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</si>
  <si>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</si>
  <si>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</si>
  <si>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</si>
  <si>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</si>
  <si>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</si>
  <si>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</si>
  <si>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</si>
  <si>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</si>
  <si>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</si>
  <si>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</si>
  <si>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</si>
  <si>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</si>
  <si>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</si>
  <si>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</si>
  <si>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</si>
  <si>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</si>
  <si>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</si>
  <si>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</si>
  <si>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</si>
  <si>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</si>
  <si>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</si>
  <si>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</si>
  <si>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</si>
  <si>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</si>
  <si>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</si>
  <si>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</si>
  <si>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</si>
  <si>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</si>
  <si>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</si>
  <si>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</si>
  <si>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</si>
  <si>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</si>
  <si>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</si>
  <si>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</si>
  <si>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</si>
  <si>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</si>
  <si>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</si>
  <si>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</si>
  <si>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</si>
  <si>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</si>
  <si>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</si>
  <si>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</si>
  <si>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</si>
  <si>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</si>
  <si>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</si>
  <si>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</si>
  <si>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</si>
  <si>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</si>
  <si>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</si>
  <si>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</si>
  <si>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</si>
  <si>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</si>
  <si>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</si>
  <si>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</si>
  <si>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</si>
  <si>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</si>
  <si>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</si>
  <si>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</si>
  <si>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</si>
  <si>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</si>
  <si>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</si>
  <si>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</si>
  <si>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</si>
  <si>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</si>
  <si>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</si>
  <si>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</si>
  <si>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</si>
  <si>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</si>
  <si>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</si>
  <si>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</si>
  <si>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</si>
  <si>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</si>
  <si>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</si>
  <si>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</si>
  <si>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</si>
  <si>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</si>
  <si>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</si>
  <si>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</si>
  <si>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</si>
  <si>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</si>
  <si>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</si>
  <si>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</si>
  <si>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</si>
  <si>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</si>
  <si>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</si>
  <si>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</si>
  <si>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</si>
  <si>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</si>
  <si>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</si>
  <si>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</si>
  <si>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</si>
  <si>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</si>
  <si>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</si>
  <si>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</si>
  <si>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</si>
  <si>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</si>
  <si>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</si>
  <si>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</si>
  <si>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</si>
  <si>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</si>
  <si>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</si>
  <si>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</si>
  <si>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</si>
  <si>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</si>
  <si>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</si>
  <si>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</si>
  <si>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</si>
  <si>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</si>
  <si>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</si>
  <si>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</si>
  <si>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</si>
  <si>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</si>
  <si>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</si>
  <si>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</si>
  <si>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</si>
  <si>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</si>
  <si>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</si>
  <si>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</si>
  <si>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</si>
  <si>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</si>
  <si>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</si>
  <si>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</si>
  <si>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</si>
  <si>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</si>
  <si>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</si>
  <si>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</si>
  <si>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</si>
  <si>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</si>
  <si>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</si>
  <si>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</si>
  <si>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</si>
  <si>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</si>
  <si>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</si>
  <si>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</si>
  <si>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</si>
  <si>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</si>
  <si>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</si>
  <si>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</si>
  <si>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</si>
  <si>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</si>
  <si>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</si>
  <si>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</si>
  <si>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</si>
  <si>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</si>
  <si>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</si>
  <si>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</si>
  <si>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</si>
  <si>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</si>
  <si>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</si>
  <si>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</si>
  <si>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</si>
  <si>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</si>
  <si>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</si>
  <si>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</si>
  <si>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</si>
  <si>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</si>
  <si>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</si>
  <si>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</si>
  <si>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</si>
  <si>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</si>
  <si>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</si>
  <si>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</si>
  <si>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</si>
  <si>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</si>
  <si>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</si>
  <si>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</si>
  <si>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</si>
  <si>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</si>
  <si>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</si>
  <si>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</si>
  <si>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</si>
  <si>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</si>
  <si>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</si>
  <si>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</si>
  <si>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</si>
  <si>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</si>
  <si>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</si>
  <si>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</si>
  <si>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</si>
  <si>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</si>
  <si>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</si>
  <si>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</si>
  <si>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</si>
  <si>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</si>
  <si>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</si>
  <si>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</si>
  <si>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</si>
  <si>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</si>
  <si>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</si>
  <si>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</si>
  <si>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</si>
  <si>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</si>
  <si>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</si>
  <si>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</si>
  <si>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</si>
  <si>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</si>
  <si>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</si>
  <si>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</si>
  <si>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</si>
  <si>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</si>
  <si>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</si>
  <si>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</si>
  <si>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</si>
  <si>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</si>
  <si>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</si>
  <si>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</si>
  <si>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</si>
  <si>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</si>
  <si>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</si>
  <si>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</si>
  <si>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</si>
  <si>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</si>
  <si>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</si>
  <si>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</si>
  <si>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</si>
  <si>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</si>
  <si>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</si>
  <si>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</si>
  <si>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</si>
  <si>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</si>
  <si>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</si>
  <si>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</si>
  <si>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</si>
  <si>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</si>
  <si>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</si>
  <si>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</si>
  <si>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</si>
  <si>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</si>
  <si>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</si>
  <si>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</si>
  <si>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</si>
  <si>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</si>
  <si>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</si>
  <si>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</si>
  <si>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</si>
  <si>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</si>
  <si>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</si>
  <si>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</si>
  <si>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</si>
  <si>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</si>
  <si>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</si>
  <si>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</si>
  <si>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</si>
  <si>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</si>
  <si>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</si>
  <si>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</si>
  <si>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</si>
  <si>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</si>
  <si>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</si>
  <si>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</si>
  <si>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</si>
  <si>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</si>
  <si>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</si>
  <si>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</si>
  <si>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</si>
  <si>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</si>
  <si>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</si>
  <si>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</si>
  <si>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</si>
  <si>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</si>
  <si>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</si>
  <si>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</si>
  <si>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</si>
  <si>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</si>
  <si>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</si>
  <si>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</si>
  <si>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</si>
  <si>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</si>
  <si>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</si>
  <si>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</si>
  <si>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</si>
  <si>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</si>
  <si>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</si>
  <si>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</si>
  <si>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</si>
  <si>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</si>
  <si>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</si>
  <si>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</si>
  <si>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</si>
  <si>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</si>
  <si>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</si>
  <si>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</si>
  <si>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</si>
  <si>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</si>
  <si>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</si>
  <si>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</si>
  <si>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</si>
  <si>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</si>
  <si>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</si>
  <si>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</si>
  <si>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</si>
  <si>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</si>
  <si>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</si>
  <si>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</si>
  <si>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</si>
  <si>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</si>
  <si>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</si>
  <si>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</si>
  <si>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</si>
  <si>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</si>
  <si>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</si>
  <si>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</si>
  <si>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</si>
  <si>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</si>
  <si>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</si>
  <si>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</si>
  <si>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</si>
  <si>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</si>
  <si>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</si>
  <si>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</si>
  <si>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</si>
  <si>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</si>
  <si>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</si>
  <si>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</si>
  <si>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</si>
  <si>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</si>
  <si>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</si>
  <si>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</si>
  <si>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</si>
  <si>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</si>
  <si>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</si>
  <si>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</si>
  <si>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</si>
  <si>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</si>
  <si>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</si>
  <si>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</si>
  <si>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</si>
  <si>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</si>
  <si>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</si>
  <si>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</si>
  <si>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</si>
  <si>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</si>
  <si>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</si>
  <si>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</si>
  <si>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</si>
  <si>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</si>
  <si>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</si>
  <si>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</si>
  <si>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</si>
  <si>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</si>
  <si>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</si>
  <si>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</si>
  <si>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</si>
  <si>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</si>
  <si>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</si>
  <si>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</si>
  <si>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</si>
  <si>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</si>
  <si>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</si>
  <si>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</si>
  <si>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</si>
  <si>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</si>
  <si>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</si>
  <si>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</si>
  <si>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</si>
  <si>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</si>
  <si>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</si>
  <si>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</si>
  <si>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</si>
  <si>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</si>
  <si>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</si>
  <si>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</si>
  <si>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</si>
  <si>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</si>
  <si>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</si>
  <si>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</si>
  <si>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</si>
  <si>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</si>
  <si>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</si>
  <si>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</si>
  <si>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</si>
  <si>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</si>
  <si>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</si>
  <si>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</si>
  <si>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</si>
  <si>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</si>
  <si>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</si>
  <si>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</si>
  <si>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</si>
  <si>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</si>
  <si>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</si>
  <si>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</si>
  <si>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</si>
  <si>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</si>
  <si>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</si>
  <si>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</si>
  <si>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</si>
  <si>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</si>
  <si>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</si>
  <si>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</si>
  <si>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</si>
  <si>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</si>
  <si>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</si>
  <si>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</si>
  <si>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</si>
  <si>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</si>
  <si>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</si>
  <si>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</si>
  <si>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</si>
  <si>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</si>
  <si>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</si>
  <si>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</si>
  <si>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</si>
  <si>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</si>
  <si>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</si>
  <si>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</si>
  <si>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</si>
  <si>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</si>
  <si>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</si>
  <si>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</si>
  <si>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</si>
  <si>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</si>
  <si>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</si>
  <si>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</si>
  <si>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</si>
  <si>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</si>
  <si>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</si>
  <si>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</si>
  <si>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</si>
  <si>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</si>
  <si>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</si>
  <si>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</si>
  <si>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</si>
  <si>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</si>
  <si>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</si>
  <si>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</si>
  <si>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</si>
  <si>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</si>
  <si>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</si>
  <si>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</si>
  <si>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</si>
  <si>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</si>
  <si>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</si>
  <si>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</si>
  <si>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</si>
  <si>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</si>
  <si>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</si>
  <si>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</si>
  <si>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</si>
  <si>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</si>
  <si>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</si>
  <si>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</si>
  <si>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</si>
  <si>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</si>
  <si>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</si>
  <si>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</si>
  <si>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</si>
  <si>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</si>
  <si>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</si>
  <si>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</si>
  <si>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</si>
  <si>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</si>
  <si>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</si>
  <si>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</si>
  <si>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</si>
  <si>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</si>
  <si>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</si>
  <si>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</si>
  <si>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</si>
  <si>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</si>
  <si>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</si>
  <si>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</si>
  <si>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</si>
  <si>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</si>
  <si>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</si>
  <si>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</si>
  <si>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</si>
  <si>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</si>
  <si>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</si>
  <si>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</si>
  <si>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</si>
  <si>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</si>
  <si>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</si>
  <si>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</si>
  <si>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</si>
  <si>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</si>
  <si>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</si>
  <si>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</si>
  <si>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</si>
  <si>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</si>
  <si>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</si>
  <si>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</si>
  <si>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</si>
  <si>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</si>
  <si>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</si>
  <si>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</si>
  <si>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</si>
  <si>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</si>
  <si>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</si>
  <si>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</si>
  <si>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</si>
  <si>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</si>
  <si>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</si>
  <si>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</si>
  <si>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</si>
  <si>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</si>
  <si>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</si>
  <si>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</si>
  <si>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</si>
  <si>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</si>
  <si>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</si>
  <si>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</si>
  <si>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</si>
  <si>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</si>
  <si>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</si>
  <si>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</si>
  <si>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</si>
  <si>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</si>
  <si>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</si>
  <si>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</si>
  <si>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</si>
  <si>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</si>
  <si>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</si>
  <si>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</si>
  <si>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</si>
  <si>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</si>
  <si>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</si>
  <si>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</si>
  <si>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</si>
  <si>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</si>
  <si>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</si>
  <si>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</si>
  <si>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</si>
  <si>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</si>
  <si>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</si>
  <si>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</si>
  <si>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</si>
  <si>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</si>
  <si>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</si>
  <si>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</si>
  <si>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</si>
  <si>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</si>
  <si>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</si>
  <si>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</si>
  <si>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</si>
  <si>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</si>
  <si>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</si>
  <si>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</si>
  <si>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</si>
  <si>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</si>
  <si>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</si>
  <si>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</si>
  <si>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</si>
  <si>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</si>
  <si>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</si>
  <si>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</si>
  <si>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</si>
  <si>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</si>
  <si>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</si>
  <si>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</si>
  <si>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</si>
  <si>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</si>
  <si>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</si>
  <si>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</si>
  <si>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</si>
  <si>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</si>
  <si>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</si>
  <si>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</si>
  <si>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</si>
  <si>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</si>
  <si>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</si>
  <si>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</si>
  <si>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</si>
  <si>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</si>
  <si>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</si>
  <si>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</si>
  <si>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</si>
  <si>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</si>
  <si>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</si>
  <si>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</si>
  <si>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</si>
  <si>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</si>
  <si>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</si>
  <si>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</si>
  <si>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</si>
  <si>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</si>
  <si>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</si>
  <si>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</si>
  <si>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</si>
  <si>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</si>
  <si>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</si>
  <si>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</si>
  <si>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</si>
  <si>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</si>
  <si>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</si>
  <si>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</si>
  <si>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</si>
  <si>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</si>
  <si>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</si>
  <si>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</si>
  <si>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</si>
  <si>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</si>
  <si>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</si>
  <si>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</si>
  <si>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</si>
  <si>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</si>
  <si>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</si>
  <si>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</si>
  <si>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</si>
  <si>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</si>
  <si>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</si>
  <si>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</si>
  <si>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</si>
  <si>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</si>
  <si>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</si>
  <si>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</si>
  <si>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</si>
  <si>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</si>
  <si>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</si>
  <si>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</si>
  <si>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</si>
  <si>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</si>
  <si>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</si>
  <si>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</si>
  <si>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</si>
  <si>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</si>
  <si>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</si>
  <si>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</si>
  <si>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</si>
  <si>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</si>
  <si>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</si>
  <si>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</si>
  <si>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</si>
  <si>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</si>
  <si>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</si>
  <si>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</si>
  <si>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</si>
  <si>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</si>
  <si>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</si>
  <si>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</si>
  <si>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</si>
  <si>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</si>
  <si>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</si>
  <si>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</si>
  <si>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</si>
  <si>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</si>
  <si>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</si>
  <si>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</si>
  <si>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</si>
  <si>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</si>
  <si>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</si>
  <si>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</si>
  <si>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</si>
  <si>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</si>
  <si>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</si>
  <si>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</si>
  <si>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</si>
  <si>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</si>
  <si>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</si>
  <si>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</si>
  <si>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</si>
  <si>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</si>
  <si>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</si>
  <si>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</si>
  <si>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</si>
  <si>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</si>
  <si>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</si>
  <si>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</si>
  <si>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</si>
  <si>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</si>
  <si>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</si>
  <si>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</si>
  <si>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</si>
  <si>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</si>
  <si>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</si>
  <si>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</si>
  <si>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</si>
  <si>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</si>
  <si>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</si>
  <si>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</si>
  <si>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</si>
  <si>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</si>
  <si>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</si>
  <si>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</si>
  <si>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</si>
  <si>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</si>
  <si>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</si>
  <si>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</si>
  <si>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</si>
  <si>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</si>
  <si>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</si>
  <si>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</si>
  <si>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</si>
  <si>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</si>
  <si>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</si>
  <si>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</si>
  <si>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</si>
  <si>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</si>
  <si>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</si>
  <si>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</si>
  <si>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</si>
  <si>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</si>
  <si>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</si>
  <si>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</si>
  <si>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</si>
  <si>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</si>
  <si>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</si>
  <si>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</si>
  <si>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</si>
  <si>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</si>
  <si>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</si>
  <si>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</si>
  <si>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</si>
  <si>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</si>
  <si>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</si>
  <si>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</si>
  <si>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</si>
  <si>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</si>
  <si>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</si>
  <si>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</si>
  <si>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</si>
  <si>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</si>
  <si>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</si>
  <si>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</si>
  <si>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</si>
  <si>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</si>
  <si>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</si>
  <si>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</si>
  <si>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</si>
  <si>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</si>
  <si>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</si>
  <si>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</si>
  <si>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</si>
  <si>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</si>
  <si>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</si>
  <si>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</si>
  <si>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</si>
  <si>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</si>
  <si>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</si>
  <si>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</si>
  <si>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</si>
  <si>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</si>
  <si>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</si>
  <si>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</si>
  <si>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</si>
  <si>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</si>
  <si>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</si>
  <si>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</si>
  <si>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</si>
  <si>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</si>
  <si>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</si>
  <si>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</si>
  <si>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</si>
  <si>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</si>
  <si>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</si>
  <si>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</si>
  <si>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</si>
  <si>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</si>
  <si>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</si>
  <si>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</si>
  <si>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</si>
  <si>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</si>
  <si>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</si>
  <si>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</si>
  <si>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</si>
  <si>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</si>
  <si>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</si>
  <si>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</si>
  <si>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</si>
  <si>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</si>
  <si>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</si>
  <si>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</si>
  <si>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</si>
  <si>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</si>
  <si>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</si>
  <si>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</si>
  <si>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</si>
  <si>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</si>
  <si>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</si>
  <si>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</si>
  <si>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</si>
  <si>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</si>
  <si>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</si>
  <si>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</si>
  <si>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</si>
  <si>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</si>
  <si>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</si>
  <si>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</si>
  <si>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</si>
  <si>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</si>
  <si>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</si>
  <si>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</si>
  <si>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</si>
  <si>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</si>
  <si>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</si>
  <si>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</si>
  <si>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</si>
  <si>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</si>
  <si>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</si>
  <si>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</si>
  <si>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</si>
  <si>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</si>
  <si>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</si>
  <si>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</si>
  <si>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</si>
  <si>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</si>
  <si>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</si>
  <si>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</si>
  <si>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</si>
  <si>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</si>
  <si>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</si>
  <si>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</si>
  <si>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</si>
  <si>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</si>
  <si>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</si>
  <si>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</si>
  <si>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</si>
  <si>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</si>
  <si>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</si>
  <si>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</si>
  <si>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</si>
  <si>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</si>
  <si>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</si>
  <si>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</si>
  <si>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</si>
  <si>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</si>
  <si>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</si>
  <si>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</si>
  <si>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</si>
  <si>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</si>
  <si>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</si>
  <si>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</si>
  <si>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</si>
  <si>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</si>
  <si>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</si>
  <si>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</si>
  <si>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</si>
  <si>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</si>
  <si>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</si>
  <si>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</si>
  <si>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</si>
  <si>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</si>
  <si>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</si>
  <si>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</si>
  <si>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</si>
  <si>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</si>
  <si>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</si>
  <si>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</si>
  <si>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</si>
  <si>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</si>
  <si>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</si>
  <si>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</si>
  <si>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</si>
  <si>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</si>
  <si>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</si>
  <si>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</si>
  <si>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</si>
  <si>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</si>
  <si>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</si>
  <si>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</si>
  <si>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</si>
  <si>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</si>
  <si>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</si>
  <si>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</si>
  <si>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</si>
  <si>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</si>
  <si>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</si>
  <si>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</si>
  <si>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</si>
  <si>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</si>
  <si>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</si>
  <si>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</si>
  <si>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</si>
  <si>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</si>
  <si>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</si>
  <si>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</si>
  <si>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</si>
  <si>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</si>
  <si>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</si>
  <si>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</si>
  <si>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</si>
  <si>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</si>
  <si>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</si>
  <si>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</si>
  <si>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</si>
  <si>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</si>
  <si>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</si>
  <si>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</si>
  <si>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</si>
  <si>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</si>
  <si>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</si>
  <si>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</si>
  <si>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</si>
  <si>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</si>
  <si>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</si>
  <si>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</si>
  <si>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</si>
  <si>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</si>
  <si>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</si>
  <si>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</si>
  <si>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</si>
  <si>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</si>
  <si>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</si>
  <si>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</si>
  <si>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</si>
  <si>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</si>
  <si>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</si>
  <si>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</si>
  <si>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</si>
  <si>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</si>
  <si>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</si>
  <si>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</si>
  <si>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</si>
  <si>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</si>
  <si>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</si>
  <si>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</si>
  <si>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</si>
  <si>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</si>
  <si>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</si>
  <si>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</si>
  <si>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</si>
  <si>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</si>
  <si>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</si>
  <si>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</si>
  <si>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</si>
  <si>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</si>
  <si>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</si>
  <si>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</si>
  <si>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</si>
  <si>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</si>
  <si>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</si>
  <si>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</si>
  <si>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</si>
  <si>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</si>
  <si>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</si>
  <si>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</si>
  <si>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</si>
  <si>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</si>
  <si>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</si>
  <si>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</si>
  <si>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</si>
  <si>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</si>
  <si>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</si>
  <si>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</si>
  <si>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</si>
  <si>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</si>
  <si>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</si>
  <si>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</si>
  <si>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</si>
  <si>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</si>
  <si>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</si>
  <si>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</si>
  <si>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</si>
  <si>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</si>
  <si>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</si>
  <si>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</si>
  <si>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</si>
  <si>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</si>
  <si>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</si>
  <si>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</si>
  <si>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</si>
  <si>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</si>
  <si>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</si>
  <si>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</si>
  <si>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</si>
  <si>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</si>
  <si>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</si>
  <si>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</si>
  <si>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</si>
  <si>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</si>
  <si>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</si>
  <si>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</si>
  <si>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</si>
  <si>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</si>
  <si>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</si>
  <si>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</si>
  <si>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</si>
  <si>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</si>
  <si>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</si>
  <si>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</si>
  <si>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</si>
  <si>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</si>
  <si>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</si>
  <si>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</si>
  <si>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</si>
  <si>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</si>
  <si>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</si>
  <si>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</si>
  <si>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</si>
  <si>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</si>
  <si>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</si>
  <si>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</si>
  <si>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</si>
  <si>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</si>
  <si>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</si>
  <si>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</si>
  <si>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</si>
  <si>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</si>
  <si>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</si>
  <si>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</si>
  <si>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</si>
  <si>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</si>
  <si>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</si>
  <si>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</si>
  <si>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</si>
  <si>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</si>
  <si>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</si>
  <si>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</si>
  <si>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</si>
  <si>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</si>
  <si>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</si>
  <si>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</si>
  <si>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</si>
  <si>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</si>
  <si>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</si>
  <si>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</si>
  <si>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</si>
  <si>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</si>
  <si>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</si>
  <si>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</si>
  <si>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</si>
  <si>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</si>
  <si>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</si>
  <si>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</si>
  <si>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</si>
  <si>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</si>
  <si>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</si>
  <si>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</si>
  <si>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</si>
  <si>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</si>
  <si>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</si>
  <si>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</si>
  <si>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</si>
  <si>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</si>
  <si>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</si>
  <si>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</si>
  <si>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</si>
  <si>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</si>
  <si>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</si>
  <si>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</si>
  <si>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</si>
  <si>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</si>
  <si>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</si>
  <si>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</si>
  <si>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</si>
  <si>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</si>
  <si>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</si>
  <si>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</si>
  <si>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</si>
  <si>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</si>
  <si>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</si>
  <si>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</si>
  <si>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</si>
  <si>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</si>
  <si>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</si>
  <si>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</si>
  <si>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</si>
  <si>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</si>
  <si>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</si>
  <si>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</si>
  <si>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</si>
  <si>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</si>
  <si>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</si>
  <si>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</si>
  <si>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</si>
  <si>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</si>
  <si>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</si>
  <si>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</si>
  <si>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</si>
  <si>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</si>
  <si>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</si>
  <si>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</si>
  <si>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</si>
  <si>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</si>
  <si>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</si>
  <si>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</si>
  <si>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</si>
  <si>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</si>
  <si>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</si>
  <si>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</si>
  <si>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</si>
  <si>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</si>
  <si>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</si>
  <si>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</si>
  <si>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</si>
  <si>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</si>
  <si>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</si>
  <si>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</si>
  <si>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</si>
  <si>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</si>
  <si>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</si>
  <si>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</si>
  <si>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</si>
  <si>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</si>
  <si>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</si>
  <si>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</si>
  <si>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</si>
  <si>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</si>
  <si>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</si>
  <si>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</si>
  <si>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</si>
  <si>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</si>
  <si>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</si>
  <si>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</si>
  <si>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</si>
  <si>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</si>
  <si>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</si>
  <si>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</si>
  <si>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</si>
  <si>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</si>
  <si>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</si>
  <si>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</si>
  <si>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</si>
  <si>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</si>
  <si>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</si>
  <si>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</si>
  <si>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</si>
  <si>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</si>
  <si>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</si>
  <si>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</si>
  <si>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</si>
  <si>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</si>
  <si>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</si>
  <si>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</si>
  <si>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</si>
  <si>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</si>
  <si>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</si>
  <si>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</si>
  <si>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</si>
  <si>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</si>
  <si>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</si>
  <si>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</si>
  <si>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</si>
  <si>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</si>
  <si>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</si>
  <si>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</si>
  <si>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</si>
  <si>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</si>
  <si>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</si>
  <si>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</si>
  <si>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</si>
  <si>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</si>
  <si>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</si>
  <si>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</si>
  <si>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</si>
  <si>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</si>
  <si>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</si>
  <si>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</si>
  <si>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</si>
  <si>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</si>
  <si>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</si>
  <si>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</si>
  <si>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</si>
  <si>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</si>
  <si>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</si>
  <si>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</si>
  <si>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</si>
  <si>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</si>
  <si>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</si>
  <si>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</si>
  <si>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</si>
  <si>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</si>
  <si>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</si>
  <si>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</si>
  <si>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</si>
  <si>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</si>
  <si>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</si>
  <si>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</si>
  <si>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</si>
  <si>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</si>
  <si>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</si>
  <si>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</si>
  <si>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</si>
  <si>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</si>
  <si>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</si>
  <si>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</si>
  <si>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</si>
  <si>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</si>
  <si>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</si>
  <si>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</si>
  <si>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</si>
  <si>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</si>
  <si>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</si>
  <si>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</si>
  <si>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</si>
  <si>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</si>
  <si>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</si>
  <si>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</si>
  <si>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</si>
  <si>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</si>
  <si>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</si>
  <si>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</si>
  <si>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</si>
  <si>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</si>
  <si>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</si>
  <si>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</si>
  <si>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</si>
  <si>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</si>
  <si>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</si>
  <si>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</si>
  <si>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</si>
  <si>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</si>
  <si>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</si>
  <si>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</si>
  <si>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</si>
  <si>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</si>
  <si>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</si>
  <si>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</si>
  <si>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</si>
  <si>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</si>
  <si>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</si>
  <si>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</si>
  <si>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</si>
  <si>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</si>
  <si>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</si>
  <si>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</si>
  <si>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</si>
  <si>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</si>
  <si>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</si>
  <si>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</si>
  <si>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</si>
  <si>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</si>
  <si>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</si>
  <si>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</si>
  <si>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</si>
  <si>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</si>
  <si>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</si>
  <si>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</si>
  <si>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</si>
  <si>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</si>
  <si>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</si>
  <si>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</si>
  <si>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</si>
  <si>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</si>
  <si>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</si>
  <si>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</si>
  <si>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</si>
  <si>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</si>
  <si>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</si>
  <si>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</si>
  <si>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</si>
  <si>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</si>
  <si>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</si>
  <si>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</si>
  <si>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</si>
  <si>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</si>
  <si>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</si>
  <si>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</si>
  <si>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</si>
  <si>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</si>
  <si>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</si>
  <si>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</si>
  <si>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</si>
  <si>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</si>
  <si>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</si>
  <si>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</si>
  <si>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</si>
  <si>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</si>
  <si>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</si>
  <si>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</si>
  <si>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</si>
  <si>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</si>
  <si>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</si>
  <si>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</si>
  <si>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</si>
  <si>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</si>
  <si>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</si>
  <si>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</si>
  <si>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</si>
  <si>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</si>
  <si>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</si>
  <si>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</si>
  <si>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</si>
  <si>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</si>
  <si>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</si>
  <si>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</si>
  <si>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</si>
  <si>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</si>
  <si>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</si>
  <si>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</si>
  <si>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</si>
  <si>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</si>
  <si>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</si>
  <si>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</si>
  <si>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</si>
  <si>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</si>
  <si>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</si>
  <si>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</si>
  <si>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</si>
  <si>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</si>
  <si>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</si>
  <si>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</si>
  <si>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</si>
  <si>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</si>
  <si>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</si>
  <si>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</si>
  <si>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</si>
  <si>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</si>
  <si>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</si>
  <si>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</si>
  <si>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</si>
  <si>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</si>
  <si>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</si>
  <si>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</si>
  <si>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</si>
  <si>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</si>
  <si>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</si>
  <si>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</si>
  <si>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</si>
  <si>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</si>
  <si>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</si>
  <si>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</si>
  <si>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</si>
  <si>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</si>
  <si>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</si>
  <si>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</si>
  <si>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</si>
  <si>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</si>
  <si>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</si>
  <si>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</si>
  <si>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</si>
  <si>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</si>
  <si>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</si>
  <si>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</si>
  <si>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</si>
  <si>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</si>
  <si>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</si>
  <si>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</si>
  <si>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</si>
  <si>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</si>
  <si>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</si>
  <si>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</si>
  <si>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</si>
  <si>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</si>
  <si>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</si>
  <si>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</si>
  <si>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</si>
  <si>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</si>
  <si>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</si>
  <si>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</si>
  <si>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</si>
  <si>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</si>
  <si>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</si>
  <si>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</si>
  <si>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</si>
  <si>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</si>
  <si>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</si>
  <si>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</si>
  <si>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</si>
  <si>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</si>
  <si>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</si>
  <si>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</si>
  <si>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</si>
  <si>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</si>
  <si>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</si>
  <si>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</si>
  <si>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</si>
  <si>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</si>
  <si>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</si>
  <si>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</si>
  <si>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</si>
  <si>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</si>
  <si>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</si>
  <si>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</si>
  <si>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</si>
  <si>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</si>
  <si>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</si>
  <si>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</si>
  <si>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</si>
  <si>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</si>
  <si>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</si>
  <si>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</si>
  <si>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</si>
  <si>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</si>
  <si>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</si>
  <si>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</si>
  <si>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</si>
  <si>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</si>
  <si>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</si>
  <si>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</si>
  <si>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</si>
  <si>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</si>
  <si>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</si>
  <si>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</si>
  <si>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</si>
  <si>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</si>
  <si>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</si>
  <si>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</si>
  <si>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</si>
  <si>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</si>
  <si>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</si>
  <si>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</si>
  <si>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</si>
  <si>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</si>
  <si>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</si>
  <si>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</si>
  <si>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</si>
  <si>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</si>
  <si>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</si>
  <si>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</si>
  <si>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</si>
  <si>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</si>
  <si>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</si>
  <si>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</si>
  <si>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</si>
  <si>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</si>
  <si>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</si>
  <si>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</si>
  <si>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</si>
  <si>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</si>
  <si>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</si>
  <si>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</si>
  <si>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</si>
  <si>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</si>
  <si>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</si>
  <si>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</si>
  <si>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</si>
  <si>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</si>
  <si>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</si>
  <si>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</si>
  <si>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</si>
  <si>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</si>
  <si>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</si>
  <si>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</si>
  <si>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</si>
  <si>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</si>
  <si>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</si>
  <si>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</si>
  <si>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</si>
  <si>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</si>
  <si>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</si>
  <si>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</si>
  <si>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</si>
  <si>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</si>
  <si>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</si>
  <si>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</si>
  <si>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</si>
  <si>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</si>
  <si>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</si>
  <si>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</si>
  <si>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</si>
  <si>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</si>
  <si>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</si>
  <si>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</si>
  <si>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</si>
  <si>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</si>
  <si>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</si>
  <si>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</si>
  <si>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</si>
  <si>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</si>
  <si>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</si>
  <si>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</si>
  <si>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</si>
  <si>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</si>
  <si>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</si>
  <si>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</si>
  <si>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</si>
  <si>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</si>
  <si>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</si>
  <si>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</si>
  <si>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</si>
  <si>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</si>
  <si>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</si>
  <si>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</si>
  <si>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</si>
  <si>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</si>
  <si>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</si>
  <si>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</si>
  <si>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</si>
  <si>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</si>
  <si>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</si>
  <si>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</si>
  <si>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</si>
  <si>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</si>
  <si>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</si>
  <si>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</si>
  <si>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</si>
  <si>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</si>
  <si>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</si>
  <si>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</si>
  <si>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</si>
  <si>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</si>
  <si>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</si>
  <si>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</si>
  <si>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</si>
  <si>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</si>
  <si>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</si>
  <si>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</si>
  <si>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</si>
  <si>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</si>
  <si>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</si>
  <si>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</si>
  <si>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</si>
  <si>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</si>
  <si>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</si>
  <si>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</si>
  <si>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</si>
  <si>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</si>
  <si>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</si>
  <si>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</si>
  <si>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</si>
  <si>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</si>
  <si>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</si>
  <si>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</si>
  <si>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</si>
  <si>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</si>
  <si>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</si>
  <si>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</si>
  <si>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</si>
  <si>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</si>
  <si>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</si>
  <si>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</si>
  <si>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</si>
  <si>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</si>
  <si>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</si>
  <si>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</si>
  <si>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</si>
  <si>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</si>
  <si>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</si>
  <si>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</si>
  <si>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</si>
  <si>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</si>
  <si>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</si>
  <si>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</si>
  <si>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</si>
  <si>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</si>
  <si>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</si>
  <si>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</si>
  <si>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</si>
  <si>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</si>
  <si>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</si>
  <si>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</si>
  <si>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</si>
  <si>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</si>
  <si>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</si>
  <si>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</si>
  <si>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</si>
  <si>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</si>
  <si>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</si>
  <si>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</si>
  <si>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</si>
  <si>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</si>
  <si>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</si>
  <si>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</si>
  <si>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</si>
  <si>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</si>
  <si>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</si>
  <si>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</si>
  <si>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</si>
  <si>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</si>
  <si>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</si>
  <si>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</si>
  <si>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</si>
  <si>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</si>
  <si>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</si>
  <si>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</si>
  <si>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</si>
  <si>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</si>
  <si>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</si>
  <si>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</si>
  <si>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</si>
  <si>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</si>
  <si>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</si>
  <si>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</si>
  <si>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</si>
  <si>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</si>
  <si>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</si>
  <si>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</si>
  <si>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</si>
  <si>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</si>
  <si>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</si>
  <si>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</si>
  <si>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</si>
  <si>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</si>
  <si>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</si>
  <si>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</si>
  <si>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</si>
  <si>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</si>
  <si>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</si>
  <si>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</si>
  <si>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</si>
  <si>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</si>
  <si>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</si>
  <si>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</si>
  <si>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</si>
  <si>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</si>
  <si>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</si>
  <si>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</si>
  <si>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</si>
  <si>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</si>
  <si>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</si>
  <si>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</si>
  <si>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</si>
  <si>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</si>
  <si>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</si>
  <si>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</si>
  <si>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</si>
  <si>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</si>
  <si>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</si>
  <si>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</si>
  <si>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</si>
  <si>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</si>
  <si>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</si>
  <si>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</si>
  <si>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</si>
  <si>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</si>
  <si>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</si>
  <si>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</si>
  <si>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</si>
  <si>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</si>
  <si>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</si>
  <si>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</si>
  <si>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</si>
  <si>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</si>
  <si>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</si>
  <si>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</si>
  <si>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</si>
  <si>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</si>
  <si>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</si>
  <si>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</si>
  <si>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</si>
  <si>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</si>
  <si>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</si>
  <si>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</si>
  <si>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</si>
  <si>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</si>
  <si>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</si>
  <si>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</si>
  <si>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</si>
  <si>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</si>
  <si>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</si>
  <si>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</si>
  <si>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</si>
  <si>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</si>
  <si>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</si>
  <si>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</si>
  <si>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</si>
  <si>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</si>
  <si>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</si>
  <si>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</si>
  <si>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</si>
  <si>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</si>
  <si>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</si>
  <si>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</si>
  <si>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</si>
  <si>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</si>
  <si>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</si>
  <si>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</si>
  <si>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</si>
  <si>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</si>
  <si>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</si>
  <si>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</si>
  <si>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</si>
  <si>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</si>
  <si>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</si>
  <si>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</si>
  <si>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</si>
  <si>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</si>
  <si>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</si>
  <si>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</si>
  <si>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</si>
  <si>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</si>
  <si>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</si>
  <si>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</si>
  <si>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</si>
  <si>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</si>
  <si>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</si>
  <si>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</si>
  <si>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</si>
  <si>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</si>
  <si>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</si>
  <si>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</si>
  <si>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</si>
  <si>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</si>
  <si>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</si>
  <si>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</si>
  <si>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</si>
  <si>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</si>
  <si>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</si>
  <si>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</si>
  <si>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</si>
  <si>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</si>
  <si>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</si>
  <si>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</si>
  <si>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</si>
  <si>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</si>
  <si>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</si>
  <si>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</si>
  <si>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</si>
  <si>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</si>
  <si>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</si>
  <si>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</si>
  <si>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</si>
  <si>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</si>
  <si>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</si>
  <si>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</si>
  <si>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</si>
  <si>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</si>
  <si>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</si>
  <si>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</si>
  <si>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</si>
  <si>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</si>
  <si>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</si>
  <si>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</si>
  <si>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</si>
  <si>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</si>
  <si>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</si>
  <si>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</si>
  <si>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</si>
  <si>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</si>
  <si>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</si>
  <si>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</si>
  <si>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</si>
  <si>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</si>
  <si>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</si>
  <si>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</si>
  <si>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</si>
  <si>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</si>
  <si>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</si>
  <si>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</si>
  <si>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</si>
  <si>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</si>
  <si>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</si>
  <si>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</si>
  <si>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</si>
  <si>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</si>
  <si>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</si>
  <si>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</si>
  <si>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</si>
  <si>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</si>
  <si>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</si>
  <si>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</si>
  <si>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</si>
  <si>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</si>
  <si>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</si>
  <si>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</si>
  <si>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</si>
  <si>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</si>
  <si>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</si>
  <si>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</si>
  <si>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</si>
  <si>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</si>
  <si>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</si>
  <si>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</si>
  <si>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</si>
  <si>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</si>
  <si>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</si>
  <si>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</si>
  <si>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</si>
  <si>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</si>
  <si>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</si>
  <si>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</si>
  <si>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</si>
  <si>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</si>
  <si>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</si>
  <si>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</si>
  <si>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</si>
  <si>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</si>
  <si>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</si>
  <si>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</si>
  <si>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</si>
  <si>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</si>
  <si>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</si>
  <si>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</si>
  <si>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</si>
  <si>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</si>
  <si>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</si>
  <si>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</si>
  <si>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</si>
  <si>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</si>
  <si>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</si>
  <si>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</si>
  <si>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</si>
  <si>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</si>
  <si>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</si>
  <si>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</si>
  <si>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</si>
  <si>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</si>
  <si>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</si>
  <si>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</si>
  <si>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</si>
  <si>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</si>
  <si>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</si>
  <si>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</si>
  <si>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</si>
  <si>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</si>
  <si>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</si>
  <si>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</si>
  <si>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</si>
  <si>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</si>
  <si>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</si>
  <si>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</si>
  <si>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</si>
  <si>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</si>
  <si>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</si>
  <si>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</si>
  <si>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</si>
  <si>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</si>
  <si>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</si>
  <si>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</si>
  <si>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</si>
  <si>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</si>
  <si>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</si>
  <si>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</si>
  <si>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</si>
  <si>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</si>
  <si>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</si>
  <si>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</si>
  <si>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</si>
  <si>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</si>
  <si>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</si>
  <si>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</si>
  <si>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</si>
  <si>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</si>
  <si>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</si>
  <si>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</si>
  <si>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</si>
  <si>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</si>
  <si>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</si>
  <si>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</si>
  <si>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</si>
  <si>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</si>
  <si>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</si>
  <si>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</si>
  <si>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</si>
  <si>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</si>
  <si>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</si>
  <si>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</si>
  <si>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</si>
  <si>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</si>
  <si>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</si>
  <si>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</si>
  <si>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</si>
  <si>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</si>
  <si>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</si>
  <si>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</si>
  <si>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</si>
  <si>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</si>
  <si>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</si>
  <si>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</si>
  <si>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</si>
  <si>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</si>
  <si>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</si>
  <si>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</si>
  <si>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</si>
  <si>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</si>
  <si>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</si>
  <si>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</si>
  <si>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</si>
  <si>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</si>
  <si>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</si>
  <si>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</si>
  <si>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</si>
  <si>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</si>
  <si>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</si>
  <si>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</si>
  <si>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</si>
  <si>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</si>
  <si>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</si>
  <si>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</si>
  <si>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</si>
  <si>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</si>
  <si>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</si>
  <si>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</si>
  <si>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</si>
  <si>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</si>
  <si>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</si>
  <si>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</si>
  <si>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</si>
  <si>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</si>
  <si>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</si>
  <si>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</si>
  <si>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</si>
  <si>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</si>
  <si>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</si>
  <si>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</si>
  <si>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</si>
  <si>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</si>
  <si>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</si>
  <si>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</si>
  <si>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</si>
  <si>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</si>
  <si>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</si>
  <si>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</si>
  <si>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</si>
  <si>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</si>
  <si>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</si>
  <si>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</si>
  <si>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</si>
  <si>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</si>
  <si>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</si>
  <si>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</si>
  <si>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</si>
  <si>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</si>
  <si>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</si>
  <si>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</si>
  <si>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</si>
  <si>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</si>
  <si>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</si>
  <si>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</si>
  <si>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</si>
  <si>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</si>
  <si>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</si>
  <si>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</si>
  <si>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</si>
  <si>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</si>
  <si>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</si>
  <si>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</si>
  <si>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</si>
  <si>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</si>
  <si>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</si>
  <si>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</si>
  <si>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</si>
  <si>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</si>
  <si>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</si>
  <si>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</si>
  <si>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</si>
  <si>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</si>
  <si>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</si>
  <si>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</si>
  <si>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</si>
  <si>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</si>
  <si>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</si>
  <si>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</si>
  <si>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</si>
  <si>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</si>
  <si>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</si>
  <si>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</si>
  <si>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</si>
  <si>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</si>
  <si>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</si>
  <si>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</si>
  <si>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</si>
  <si>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</si>
  <si>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</si>
  <si>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</si>
  <si>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</si>
  <si>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</si>
  <si>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</si>
  <si>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</si>
  <si>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</si>
  <si>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</si>
  <si>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</si>
  <si>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</si>
  <si>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</si>
  <si>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</si>
  <si>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</si>
  <si>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</si>
  <si>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</si>
  <si>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</si>
  <si>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</si>
  <si>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</si>
  <si>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</si>
  <si>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</si>
  <si>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</si>
  <si>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</si>
  <si>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</si>
  <si>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</si>
  <si>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</si>
  <si>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</si>
  <si>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</si>
  <si>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</si>
  <si>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</si>
  <si>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</si>
  <si>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</si>
  <si>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</si>
  <si>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</si>
  <si>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</si>
  <si>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</si>
  <si>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</si>
  <si>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</si>
  <si>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</si>
  <si>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</si>
  <si>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</si>
  <si>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</si>
  <si>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</si>
  <si>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</si>
  <si>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</si>
  <si>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</si>
  <si>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</si>
  <si>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</si>
  <si>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</si>
  <si>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</si>
  <si>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</si>
  <si>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</si>
  <si>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</si>
  <si>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</si>
  <si>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</si>
  <si>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</si>
  <si>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</si>
  <si>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</si>
  <si>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</si>
  <si>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</si>
  <si>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</si>
  <si>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</si>
  <si>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</si>
  <si>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</si>
  <si>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</si>
  <si>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</si>
  <si>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</si>
  <si>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</si>
  <si>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</si>
  <si>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</si>
  <si>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</si>
  <si>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</si>
  <si>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</si>
  <si>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</si>
  <si>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</si>
  <si>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</si>
  <si>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</si>
  <si>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</si>
  <si>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</si>
  <si>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</si>
  <si>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</si>
  <si>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</si>
  <si>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</si>
  <si>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</si>
  <si>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</si>
  <si>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</si>
  <si>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</si>
  <si>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</si>
  <si>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</si>
  <si>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</si>
  <si>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</si>
  <si>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</si>
  <si>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</si>
  <si>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</si>
  <si>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</si>
  <si>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</si>
  <si>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</si>
  <si>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</si>
  <si>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</si>
  <si>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</si>
  <si>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</si>
  <si>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</si>
  <si>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</si>
  <si>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</si>
  <si>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</si>
  <si>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</si>
  <si>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</si>
  <si>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</si>
  <si>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</si>
  <si>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</si>
  <si>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</si>
  <si>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</si>
  <si>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</si>
  <si>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</si>
  <si>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</si>
  <si>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</si>
  <si>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</si>
  <si>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</si>
  <si>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</si>
  <si>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</si>
  <si>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</si>
  <si>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</si>
  <si>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</si>
  <si>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</si>
  <si>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</si>
  <si>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</si>
  <si>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</si>
  <si>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</si>
  <si>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</si>
  <si>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</si>
  <si>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</si>
  <si>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</si>
  <si>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</si>
  <si>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</si>
  <si>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</si>
  <si>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</si>
  <si>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</si>
  <si>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</si>
  <si>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</si>
  <si>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</si>
  <si>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</si>
  <si>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</si>
  <si>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</si>
  <si>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</si>
  <si>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</si>
  <si>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</si>
  <si>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</si>
  <si>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</si>
  <si>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</si>
  <si>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</si>
  <si>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</si>
  <si>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</si>
  <si>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</si>
  <si>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</si>
  <si>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</si>
  <si>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</si>
  <si>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</si>
  <si>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</si>
  <si>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</si>
  <si>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</si>
  <si>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</si>
  <si>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</si>
  <si>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</si>
  <si>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</si>
  <si>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</si>
  <si>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</si>
  <si>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</si>
  <si>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</si>
  <si>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</si>
  <si>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</si>
  <si>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</si>
  <si>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</si>
  <si>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</si>
  <si>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</si>
  <si>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</si>
  <si>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</si>
  <si>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</si>
  <si>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</si>
  <si>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</si>
  <si>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</si>
  <si>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</si>
  <si>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</si>
  <si>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</si>
  <si>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</si>
  <si>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</si>
  <si>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</si>
  <si>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</si>
  <si>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</si>
  <si>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</si>
  <si>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</si>
  <si>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</si>
  <si>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</si>
  <si>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</si>
  <si>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</si>
  <si>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</si>
  <si>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</si>
  <si>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</si>
  <si>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</si>
  <si>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</si>
  <si>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</si>
  <si>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</si>
  <si>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</si>
  <si>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</si>
  <si>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</si>
  <si>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</si>
  <si>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</si>
  <si>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</si>
  <si>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</si>
  <si>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</si>
  <si>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</si>
  <si>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</si>
  <si>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</si>
  <si>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</si>
  <si>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</si>
  <si>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</si>
  <si>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</si>
  <si>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</si>
  <si>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</si>
  <si>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</si>
  <si>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</si>
  <si>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</si>
  <si>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</si>
  <si>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</si>
  <si>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</si>
  <si>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</si>
  <si>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</si>
  <si>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</si>
  <si>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</si>
  <si>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</si>
  <si>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</si>
  <si>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</si>
  <si>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</si>
  <si>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</si>
  <si>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</si>
  <si>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</si>
  <si>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</si>
  <si>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</si>
  <si>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</si>
  <si>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</si>
  <si>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</si>
  <si>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</si>
  <si>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</si>
  <si>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</si>
  <si>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</si>
  <si>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</si>
  <si>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</si>
  <si>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</si>
  <si>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</si>
  <si>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</si>
  <si>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</si>
  <si>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</si>
  <si>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</si>
  <si>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</si>
  <si>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</si>
  <si>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</si>
  <si>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</si>
  <si>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</si>
  <si>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</si>
  <si>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</si>
  <si>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</si>
  <si>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</si>
  <si>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</si>
  <si>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</si>
  <si>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</si>
  <si>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</si>
  <si>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</si>
  <si>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</si>
  <si>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</si>
  <si>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</si>
  <si>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</si>
  <si>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</si>
  <si>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</si>
  <si>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</si>
  <si>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</si>
  <si>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</si>
  <si>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</si>
  <si>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</si>
  <si>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</si>
  <si>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</si>
  <si>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</si>
  <si>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</si>
  <si>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</si>
  <si>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</si>
  <si>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</si>
  <si>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</si>
  <si>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</si>
  <si>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</si>
  <si>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</si>
  <si>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</si>
  <si>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</si>
  <si>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</si>
  <si>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</si>
  <si>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</si>
  <si>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</si>
  <si>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</si>
  <si>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</si>
  <si>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</si>
  <si>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</si>
  <si>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</si>
  <si>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</si>
  <si>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</si>
  <si>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</si>
  <si>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</si>
  <si>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</si>
  <si>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</si>
  <si>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</si>
  <si>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</si>
  <si>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</si>
  <si>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</si>
  <si>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</si>
  <si>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</si>
  <si>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</si>
  <si>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</si>
  <si>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</si>
  <si>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</si>
  <si>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</si>
  <si>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</si>
  <si>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</si>
  <si>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</si>
  <si>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</si>
  <si>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</si>
  <si>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</si>
  <si>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</si>
  <si>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</si>
  <si>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</si>
  <si>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</si>
  <si>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</si>
  <si>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</si>
  <si>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</si>
  <si>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</si>
  <si>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</si>
  <si>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</si>
  <si>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</si>
  <si>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</si>
  <si>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</si>
  <si>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</si>
  <si>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</si>
  <si>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</si>
  <si>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</si>
  <si>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</si>
  <si>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</si>
  <si>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</si>
  <si>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</si>
  <si>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</si>
  <si>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</si>
  <si>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</si>
  <si>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</si>
  <si>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</si>
  <si>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</si>
  <si>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</si>
  <si>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</si>
  <si>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</si>
  <si>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</si>
  <si>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</si>
  <si>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</si>
  <si>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</si>
  <si>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</si>
  <si>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</si>
  <si>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</si>
  <si>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</si>
  <si>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</si>
  <si>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</si>
  <si>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</si>
  <si>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</si>
  <si>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</si>
  <si>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</si>
  <si>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</si>
  <si>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</si>
  <si>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</si>
  <si>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</si>
  <si>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</si>
  <si>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</si>
  <si>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</si>
  <si>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</si>
  <si>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</si>
  <si>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</si>
  <si>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</si>
  <si>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</si>
  <si>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</si>
  <si>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</si>
  <si>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</si>
  <si>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</si>
  <si>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</si>
  <si>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</si>
  <si>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</si>
  <si>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</si>
  <si>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</si>
  <si>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</si>
  <si>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</si>
  <si>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</si>
  <si>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</si>
  <si>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</si>
  <si>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</si>
  <si>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</si>
  <si>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</si>
  <si>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</si>
  <si>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</si>
  <si>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</si>
  <si>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</si>
  <si>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</si>
  <si>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</si>
  <si>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</si>
  <si>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</si>
  <si>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</si>
  <si>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</si>
  <si>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</si>
  <si>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</si>
  <si>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</si>
  <si>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</si>
  <si>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</si>
  <si>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</si>
  <si>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</si>
  <si>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</si>
  <si>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</si>
  <si>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</si>
  <si>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</si>
  <si>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</si>
  <si>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</si>
  <si>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</si>
  <si>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</si>
  <si>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</si>
  <si>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</si>
  <si>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</si>
  <si>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</si>
  <si>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</si>
  <si>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</si>
  <si>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</si>
  <si>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</si>
  <si>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</si>
  <si>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</si>
  <si>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</si>
  <si>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</si>
  <si>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</si>
  <si>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</si>
  <si>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</si>
  <si>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</si>
  <si>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</si>
  <si>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</si>
  <si>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</si>
  <si>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</si>
  <si>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</si>
  <si>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</si>
  <si>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</si>
  <si>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</si>
  <si>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</si>
  <si>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</si>
  <si>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</si>
  <si>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</si>
  <si>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</si>
  <si>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</si>
  <si>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</si>
  <si>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</si>
  <si>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</si>
  <si>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</si>
  <si>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</si>
  <si>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</si>
  <si>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</si>
  <si>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</si>
  <si>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</si>
  <si>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</si>
  <si>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</si>
  <si>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</si>
  <si>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</si>
  <si>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</si>
  <si>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</si>
  <si>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</si>
  <si>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</si>
  <si>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</si>
  <si>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</si>
  <si>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</si>
  <si>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</si>
  <si>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</si>
  <si>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</si>
  <si>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</si>
  <si>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</si>
  <si>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</si>
  <si>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</si>
  <si>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</si>
  <si>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</si>
  <si>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</si>
  <si>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</si>
  <si>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</si>
  <si>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</si>
  <si>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</si>
  <si>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</si>
  <si>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</si>
  <si>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</si>
  <si>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</si>
  <si>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</si>
  <si>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</si>
  <si>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</si>
  <si>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</si>
  <si>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</si>
  <si>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</si>
  <si>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</si>
  <si>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</si>
  <si>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</si>
  <si>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</si>
  <si>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</si>
  <si>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</si>
  <si>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</si>
  <si>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</si>
  <si>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</si>
  <si>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</si>
  <si>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</si>
  <si>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</si>
  <si>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</si>
  <si>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</si>
  <si>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</si>
  <si>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</si>
  <si>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</si>
  <si>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</si>
  <si>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</si>
  <si>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</si>
  <si>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</si>
  <si>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</si>
  <si>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</si>
  <si>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</si>
  <si>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</si>
  <si>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</si>
  <si>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</si>
  <si>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</si>
  <si>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</si>
  <si>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</si>
  <si>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</si>
  <si>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</si>
  <si>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</si>
  <si>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</si>
  <si>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</si>
  <si>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</si>
  <si>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</si>
  <si>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</si>
  <si>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</si>
  <si>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</si>
  <si>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</si>
  <si>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</si>
  <si>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</si>
  <si>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</si>
  <si>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</si>
  <si>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</si>
  <si>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</si>
  <si>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</si>
  <si>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</si>
  <si>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</si>
  <si>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</si>
  <si>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</si>
  <si>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</si>
  <si>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</si>
  <si>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</si>
  <si>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</si>
  <si>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</si>
  <si>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</si>
  <si>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</si>
  <si>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</si>
  <si>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</si>
  <si>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</si>
  <si>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</si>
  <si>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</si>
  <si>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</si>
  <si>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</si>
  <si>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</si>
  <si>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</si>
  <si>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</si>
  <si>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</si>
  <si>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</si>
  <si>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</si>
  <si>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</si>
  <si>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</si>
  <si>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</si>
  <si>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</si>
  <si>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</si>
  <si>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</si>
  <si>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</si>
  <si>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</si>
  <si>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</si>
  <si>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</si>
  <si>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</si>
  <si>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</si>
  <si>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</si>
  <si>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</si>
  <si>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</si>
  <si>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</si>
  <si>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</si>
  <si>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</si>
  <si>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</si>
  <si>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</si>
  <si>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</si>
  <si>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</si>
  <si>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</si>
  <si>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</si>
  <si>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</si>
  <si>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</si>
  <si>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</si>
  <si>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</si>
  <si>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</si>
  <si>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</si>
  <si>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</si>
  <si>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</si>
  <si>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</si>
  <si>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</si>
  <si>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</si>
  <si>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</si>
  <si>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</si>
  <si>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</si>
  <si>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</si>
  <si>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</si>
  <si>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</si>
  <si>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</si>
  <si>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</si>
  <si>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</si>
  <si>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</si>
  <si>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</si>
  <si>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</si>
  <si>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</si>
  <si>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</si>
  <si>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</si>
  <si>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</si>
  <si>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</si>
  <si>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</si>
  <si>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</si>
  <si>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</si>
  <si>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</si>
  <si>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</si>
  <si>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</si>
  <si>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</si>
  <si>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</si>
  <si>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</si>
  <si>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</si>
  <si>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</si>
  <si>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</si>
  <si>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</si>
  <si>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</si>
  <si>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</si>
  <si>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</si>
  <si>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</si>
  <si>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</si>
  <si>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</si>
  <si>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</si>
  <si>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</si>
  <si>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</si>
  <si>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</si>
  <si>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</si>
  <si>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</si>
  <si>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</si>
  <si>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</si>
  <si>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</si>
  <si>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</si>
  <si>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</si>
  <si>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</si>
  <si>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</si>
  <si>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</si>
  <si>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</si>
  <si>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</si>
  <si>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</si>
  <si>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</si>
  <si>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</si>
  <si>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</si>
  <si>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</si>
  <si>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</si>
  <si>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</si>
  <si>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</si>
  <si>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</si>
  <si>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</si>
  <si>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</si>
  <si>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</si>
  <si>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</si>
  <si>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</si>
  <si>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</si>
  <si>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</si>
  <si>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</si>
  <si>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</si>
  <si>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</si>
  <si>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</si>
  <si>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</si>
  <si>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</si>
  <si>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</si>
  <si>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</si>
  <si>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</si>
  <si>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</si>
  <si>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</si>
  <si>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</si>
  <si>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</si>
  <si>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</si>
  <si>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</si>
  <si>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</si>
  <si>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</si>
  <si>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</si>
  <si>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</si>
  <si>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</si>
  <si>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</si>
  <si>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</si>
  <si>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</si>
  <si>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</si>
  <si>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</si>
  <si>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</si>
  <si>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</si>
  <si>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</si>
  <si>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</si>
  <si>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</si>
  <si>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</si>
  <si>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</si>
  <si>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</si>
  <si>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</si>
  <si>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</si>
  <si>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</si>
  <si>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</si>
  <si>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</si>
  <si>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</si>
  <si>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</si>
  <si>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</si>
  <si>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</si>
  <si>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</si>
  <si>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</si>
  <si>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</si>
  <si>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</si>
  <si>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</si>
  <si>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</si>
  <si>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</si>
  <si>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</si>
  <si>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</si>
  <si>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</si>
  <si>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</si>
  <si>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</si>
  <si>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</si>
  <si>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</si>
  <si>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</si>
  <si>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</si>
  <si>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</si>
  <si>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</si>
  <si>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</si>
  <si>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</si>
  <si>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</si>
  <si>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</si>
  <si>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</si>
  <si>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</si>
  <si>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</si>
  <si>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</si>
  <si>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</si>
  <si>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</si>
  <si>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</si>
  <si>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</si>
  <si>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</si>
  <si>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</si>
  <si>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</si>
  <si>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</si>
  <si>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</si>
  <si>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</si>
  <si>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</si>
  <si>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</si>
  <si>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</si>
  <si>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</si>
  <si>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</si>
  <si>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</si>
  <si>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</si>
  <si>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</si>
  <si>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</si>
  <si>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</si>
  <si>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</si>
  <si>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</si>
  <si>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</si>
  <si>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</si>
  <si>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</si>
  <si>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</si>
  <si>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</si>
  <si>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</si>
  <si>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</si>
  <si>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</si>
  <si>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</si>
  <si>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</si>
  <si>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</si>
  <si>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</si>
  <si>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</si>
  <si>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</si>
  <si>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</si>
  <si>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</si>
  <si>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</si>
  <si>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</si>
  <si>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</si>
  <si>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</si>
  <si>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</si>
  <si>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</si>
  <si>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</si>
  <si>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</si>
  <si>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</si>
  <si>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</si>
  <si>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</si>
  <si>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</si>
  <si>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</si>
  <si>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</si>
  <si>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</si>
  <si>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</si>
  <si>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</si>
  <si>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</si>
  <si>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</si>
  <si>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</si>
  <si>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</si>
  <si>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</si>
  <si>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</si>
  <si>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</si>
  <si>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</si>
  <si>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</si>
  <si>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</si>
  <si>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</si>
  <si>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</si>
  <si>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</si>
  <si>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</si>
  <si>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</si>
  <si>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</si>
  <si>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</si>
  <si>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</si>
  <si>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</si>
  <si>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</si>
  <si>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</si>
  <si>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</si>
  <si>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</si>
  <si>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</si>
  <si>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</si>
  <si>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</si>
  <si>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</si>
  <si>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</si>
  <si>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</si>
  <si>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</si>
  <si>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</si>
  <si>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</si>
  <si>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</si>
  <si>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</si>
  <si>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</si>
  <si>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</si>
  <si>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</si>
  <si>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</si>
  <si>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</si>
  <si>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</si>
  <si>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</si>
  <si>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</si>
  <si>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</si>
  <si>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</si>
  <si>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</si>
  <si>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</si>
  <si>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</si>
  <si>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</si>
  <si>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</si>
  <si>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</si>
  <si>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</si>
  <si>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</si>
  <si>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</si>
  <si>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</si>
  <si>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</si>
  <si>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</si>
  <si>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</si>
  <si>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</si>
  <si>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</si>
  <si>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</si>
  <si>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</si>
  <si>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</si>
  <si>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</si>
  <si>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</si>
  <si>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</si>
  <si>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</si>
  <si>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</si>
  <si>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</si>
  <si>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</si>
  <si>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</si>
  <si>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</si>
  <si>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</si>
  <si>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</si>
  <si>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</si>
  <si>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</si>
  <si>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</si>
  <si>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</si>
  <si>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</si>
  <si>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</si>
  <si>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</si>
  <si>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</si>
  <si>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</si>
  <si>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</si>
  <si>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</si>
  <si>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</si>
  <si>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</si>
  <si>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</si>
  <si>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</si>
  <si>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</si>
  <si>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</si>
  <si>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</si>
  <si>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</si>
  <si>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</si>
  <si>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</si>
  <si>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</si>
  <si>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</si>
  <si>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</si>
  <si>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</si>
  <si>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</si>
  <si>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</si>
  <si>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</si>
  <si>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</si>
  <si>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</si>
  <si>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</si>
  <si>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</si>
  <si>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</si>
  <si>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</si>
  <si>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</si>
  <si>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</si>
  <si>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</si>
  <si>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</si>
  <si>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</si>
  <si>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</si>
  <si>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</si>
  <si>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</si>
  <si>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</si>
  <si>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</si>
  <si>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</si>
  <si>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</si>
  <si>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</si>
  <si>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</si>
  <si>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</si>
  <si>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</si>
  <si>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</si>
  <si>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</si>
  <si>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</si>
  <si>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</si>
  <si>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</si>
  <si>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</si>
  <si>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</si>
  <si>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</si>
  <si>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</si>
  <si>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</si>
  <si>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</si>
  <si>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</si>
  <si>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</si>
  <si>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</si>
  <si>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</si>
  <si>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</si>
  <si>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</si>
  <si>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</si>
  <si>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</si>
  <si>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</si>
  <si>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</si>
  <si>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</si>
  <si>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</si>
  <si>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</si>
  <si>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</si>
  <si>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</si>
  <si>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</si>
  <si>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</si>
  <si>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</si>
  <si>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</si>
  <si>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</si>
  <si>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</si>
  <si>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</si>
  <si>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</si>
  <si>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</si>
  <si>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</si>
  <si>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</si>
  <si>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</si>
  <si>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</si>
  <si>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</si>
  <si>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</si>
  <si>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</si>
  <si>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</si>
  <si>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</si>
  <si>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</si>
  <si>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</si>
  <si>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</si>
  <si>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</si>
  <si>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</si>
  <si>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</si>
  <si>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</si>
  <si>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</si>
  <si>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</si>
  <si>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</si>
  <si>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</si>
  <si>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</si>
  <si>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</si>
  <si>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</si>
  <si>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</si>
  <si>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</si>
  <si>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</si>
  <si>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</si>
  <si>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</si>
  <si>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</si>
  <si>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</si>
  <si>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</si>
  <si>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</si>
  <si>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</si>
  <si>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</si>
  <si>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</si>
  <si>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</si>
  <si>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</si>
  <si>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</si>
  <si>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</si>
  <si>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</si>
  <si>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</si>
  <si>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</si>
  <si>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</si>
  <si>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</si>
  <si>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</si>
  <si>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</si>
  <si>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</si>
  <si>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</si>
  <si>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</si>
  <si>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</si>
  <si>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</si>
  <si>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</si>
  <si>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</si>
  <si>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</si>
  <si>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</si>
  <si>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</si>
  <si>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</si>
  <si>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</si>
  <si>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</si>
  <si>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</si>
  <si>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</si>
  <si>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</si>
  <si>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</si>
  <si>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</si>
  <si>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</si>
  <si>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</si>
  <si>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</si>
  <si>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</si>
  <si>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</si>
  <si>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</si>
  <si>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</si>
  <si>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</si>
  <si>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</si>
  <si>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</si>
  <si>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</si>
  <si>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</si>
  <si>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</si>
  <si>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</si>
  <si>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</si>
  <si>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</si>
  <si>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</si>
  <si>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</si>
  <si>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</si>
  <si>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</si>
  <si>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</si>
  <si>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</si>
  <si>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</si>
  <si>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</si>
  <si>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</si>
  <si>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</si>
  <si>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</si>
  <si>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</si>
  <si>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</si>
  <si>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</si>
  <si>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</si>
  <si>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</si>
  <si>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</si>
  <si>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</si>
  <si>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</si>
  <si>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</si>
  <si>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</si>
  <si>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</si>
  <si>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</si>
  <si>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</si>
  <si>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</si>
  <si>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</si>
  <si>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</si>
  <si>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</si>
  <si>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</si>
  <si>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</si>
  <si>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</si>
  <si>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</si>
  <si>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</si>
  <si>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</si>
  <si>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</si>
  <si>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</si>
  <si>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</si>
  <si>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</si>
  <si>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</si>
  <si>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</si>
  <si>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</si>
  <si>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</si>
  <si>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</si>
  <si>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</si>
  <si>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</si>
  <si>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</si>
  <si>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</si>
  <si>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</si>
  <si>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</si>
  <si>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</si>
  <si>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</si>
  <si>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</si>
  <si>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</si>
  <si>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</si>
  <si>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</si>
  <si>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</si>
  <si>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</si>
  <si>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</si>
  <si>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</si>
  <si>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</si>
  <si>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</si>
  <si>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</si>
  <si>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</si>
  <si>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</si>
  <si>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</si>
  <si>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</si>
  <si>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</si>
  <si>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</si>
  <si>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</si>
  <si>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</si>
  <si>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</si>
  <si>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</si>
  <si>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</si>
  <si>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</si>
  <si>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</si>
  <si>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</si>
  <si>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</si>
  <si>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</si>
  <si>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</si>
  <si>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</si>
  <si>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</si>
  <si>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</si>
  <si>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</si>
  <si>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</si>
  <si>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</si>
  <si>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</si>
  <si>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</si>
  <si>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</si>
  <si>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</si>
  <si>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</si>
  <si>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</si>
  <si>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</si>
  <si>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</si>
  <si>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</si>
  <si>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</si>
  <si>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</si>
  <si>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</si>
  <si>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</si>
  <si>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</si>
  <si>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</si>
  <si>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</si>
  <si>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</si>
  <si>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</si>
  <si>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</si>
  <si>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</si>
  <si>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</si>
  <si>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</si>
  <si>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</si>
  <si>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</si>
  <si>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</si>
  <si>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</si>
  <si>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</si>
  <si>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</si>
  <si>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</si>
  <si>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</si>
  <si>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</si>
  <si>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</si>
  <si>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</si>
  <si>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</si>
  <si>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</si>
  <si>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</si>
  <si>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</si>
  <si>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</si>
  <si>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</si>
  <si>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</si>
  <si>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</si>
  <si>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</si>
  <si>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</si>
  <si>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</si>
  <si>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</si>
  <si>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</si>
  <si>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</si>
  <si>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</si>
  <si>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</si>
  <si>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</si>
  <si>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</si>
  <si>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</si>
  <si>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</si>
  <si>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</si>
  <si>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</si>
  <si>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</si>
  <si>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</si>
  <si>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</si>
  <si>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</si>
  <si>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</si>
  <si>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</si>
  <si>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</si>
  <si>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</si>
  <si>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</si>
  <si>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</si>
  <si>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</si>
  <si>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</si>
  <si>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</si>
  <si>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</si>
  <si>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</si>
  <si>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</si>
  <si>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</si>
  <si>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</si>
  <si>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</si>
  <si>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</si>
  <si>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</si>
  <si>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</si>
  <si>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</si>
  <si>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</si>
  <si>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</si>
  <si>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</si>
  <si>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</si>
  <si>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</si>
  <si>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</si>
  <si>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</si>
  <si>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</si>
  <si>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</si>
  <si>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</si>
  <si>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</si>
  <si>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</si>
  <si>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</si>
  <si>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</si>
  <si>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</si>
  <si>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</si>
  <si>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</si>
  <si>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</si>
  <si>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</si>
  <si>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</si>
  <si>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</si>
  <si>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</si>
  <si>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</si>
  <si>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</si>
  <si>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</si>
  <si>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</si>
  <si>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</si>
  <si>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</si>
  <si>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</si>
  <si>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</si>
  <si>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</si>
  <si>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</si>
  <si>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</si>
  <si>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</si>
  <si>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</si>
  <si>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</si>
  <si>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</si>
  <si>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</si>
  <si>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</si>
  <si>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</si>
  <si>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</si>
  <si>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</si>
  <si>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</si>
  <si>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</si>
  <si>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</si>
  <si>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</si>
  <si>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</si>
  <si>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</si>
  <si>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</si>
  <si>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</si>
  <si>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</si>
  <si>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</si>
  <si>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</si>
  <si>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</si>
  <si>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</si>
  <si>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</si>
  <si>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</si>
  <si>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</si>
  <si>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</si>
  <si>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</si>
  <si>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</si>
  <si>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</si>
  <si>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</si>
  <si>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</si>
  <si>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</si>
  <si>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</si>
  <si>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</si>
  <si>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</si>
  <si>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</si>
  <si>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</si>
  <si>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</si>
  <si>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</si>
  <si>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</si>
  <si>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</si>
  <si>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</si>
  <si>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</si>
  <si>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</si>
  <si>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</si>
  <si>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</si>
  <si>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</si>
  <si>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</si>
  <si>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</si>
  <si>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</si>
  <si>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</si>
  <si>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</si>
  <si>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</si>
  <si>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</si>
  <si>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</si>
  <si>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</si>
  <si>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</si>
  <si>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</si>
  <si>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</si>
  <si>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</si>
  <si>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</si>
  <si>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</si>
  <si>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</si>
  <si>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</si>
  <si>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</si>
  <si>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</si>
  <si>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</si>
  <si>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</si>
  <si>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</si>
  <si>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</si>
  <si>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</si>
  <si>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</si>
  <si>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</si>
  <si>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</si>
  <si>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</si>
  <si>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</si>
  <si>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</si>
  <si>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</si>
  <si>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</si>
  <si>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</si>
  <si>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</si>
  <si>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</si>
  <si>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</si>
  <si>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</si>
  <si>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</si>
  <si>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</si>
  <si>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</si>
  <si>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</si>
  <si>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</si>
  <si>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</si>
  <si>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</si>
  <si>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</si>
  <si>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</si>
  <si>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</si>
  <si>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</si>
  <si>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</si>
  <si>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</si>
  <si>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</si>
  <si>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</si>
  <si>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</si>
  <si>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</si>
  <si>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</si>
  <si>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</si>
  <si>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</si>
  <si>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</si>
  <si>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</si>
  <si>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</si>
  <si>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</si>
  <si>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</si>
  <si>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</si>
  <si>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</si>
  <si>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</si>
  <si>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</si>
  <si>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</si>
  <si>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</si>
  <si>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</si>
  <si>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</si>
  <si>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</si>
  <si>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</si>
  <si>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</si>
  <si>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</si>
  <si>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</si>
  <si>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</si>
  <si>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</si>
  <si>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</si>
  <si>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</si>
  <si>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</si>
  <si>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</si>
  <si>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</si>
  <si>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</si>
  <si>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</si>
  <si>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</si>
  <si>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</si>
  <si>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</si>
  <si>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</si>
  <si>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</si>
  <si>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</si>
  <si>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</si>
  <si>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</si>
  <si>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</si>
  <si>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</si>
  <si>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</si>
  <si>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</si>
  <si>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</si>
  <si>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</si>
  <si>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</si>
  <si>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</si>
  <si>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</si>
  <si>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</si>
  <si>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</si>
  <si>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</si>
  <si>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</si>
  <si>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</si>
  <si>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</si>
  <si>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</si>
  <si>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</si>
  <si>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</si>
  <si>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</si>
  <si>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</si>
  <si>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</si>
  <si>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</si>
  <si>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</si>
  <si>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</si>
  <si>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</si>
  <si>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</si>
  <si>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</si>
  <si>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</si>
  <si>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</si>
  <si>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</si>
  <si>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</si>
  <si>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</si>
  <si>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</si>
  <si>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</si>
  <si>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</si>
  <si>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</si>
  <si>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</si>
  <si>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</si>
  <si>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</si>
  <si>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</si>
  <si>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</si>
  <si>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</si>
  <si>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</si>
  <si>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</si>
  <si>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</si>
  <si>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</si>
  <si>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</si>
  <si>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</si>
  <si>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</si>
  <si>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</si>
  <si>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</si>
  <si>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</si>
  <si>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</si>
  <si>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</si>
  <si>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</si>
  <si>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</si>
  <si>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</si>
  <si>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</si>
  <si>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</si>
  <si>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</si>
  <si>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</si>
  <si>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</si>
  <si>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</si>
  <si>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</si>
  <si>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</si>
  <si>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</si>
  <si>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</si>
  <si>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</si>
  <si>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</si>
  <si>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</si>
  <si>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</si>
  <si>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</si>
  <si>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</si>
  <si>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</si>
  <si>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</si>
  <si>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</si>
  <si>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</si>
  <si>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</si>
  <si>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</si>
  <si>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</si>
  <si>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</si>
  <si>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</si>
  <si>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</si>
  <si>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</si>
  <si>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</si>
  <si>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</si>
  <si>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</si>
  <si>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</si>
  <si>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</si>
  <si>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</si>
  <si>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</si>
  <si>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</si>
  <si>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</si>
  <si>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</si>
  <si>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</si>
  <si>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</si>
  <si>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</si>
  <si>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</si>
  <si>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</si>
  <si>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</si>
  <si>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</si>
  <si>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</si>
  <si>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</si>
  <si>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</si>
  <si>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</si>
  <si>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</si>
  <si>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</si>
  <si>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</si>
  <si>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</si>
  <si>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</si>
  <si>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</si>
  <si>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</si>
  <si>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</si>
  <si>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</si>
  <si>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</si>
  <si>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</si>
  <si>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</si>
  <si>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</si>
  <si>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</si>
  <si>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</si>
  <si>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</si>
  <si>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</si>
  <si>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</si>
  <si>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</si>
  <si>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</si>
  <si>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</si>
  <si>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</si>
  <si>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</si>
  <si>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</si>
  <si>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</si>
  <si>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</si>
  <si>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</si>
  <si>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</si>
  <si>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</si>
  <si>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</si>
  <si>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</si>
  <si>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</si>
  <si>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</si>
  <si>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</si>
  <si>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</si>
  <si>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</si>
  <si>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</si>
  <si>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</si>
  <si>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</si>
  <si>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</si>
  <si>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</si>
  <si>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</si>
  <si>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</si>
  <si>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</si>
  <si>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</si>
  <si>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</si>
  <si>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</si>
  <si>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</si>
  <si>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</si>
  <si>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</si>
  <si>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</si>
  <si>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</si>
  <si>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</si>
  <si>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</si>
  <si>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</si>
  <si>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</si>
  <si>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</si>
  <si>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</si>
  <si>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</si>
  <si>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</si>
  <si>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</si>
  <si>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</si>
  <si>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</si>
  <si>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</si>
  <si>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</si>
  <si>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</si>
  <si>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</si>
  <si>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</si>
  <si>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</si>
  <si>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</si>
  <si>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</si>
  <si>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</si>
  <si>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</si>
  <si>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</si>
  <si>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</si>
  <si>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</si>
  <si>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</si>
  <si>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</si>
  <si>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</si>
  <si>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</si>
  <si>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</si>
  <si>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</si>
  <si>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</si>
  <si>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</si>
  <si>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</si>
  <si>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</si>
  <si>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</si>
  <si>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</si>
  <si>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</si>
  <si>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</si>
  <si>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</si>
  <si>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</si>
  <si>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</si>
  <si>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</si>
  <si>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</si>
  <si>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</si>
  <si>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</si>
  <si>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</si>
  <si>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</si>
  <si>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</si>
  <si>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</si>
  <si>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</si>
  <si>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</si>
  <si>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</si>
  <si>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</si>
  <si>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</si>
  <si>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</si>
  <si>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</si>
  <si>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</si>
  <si>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</si>
  <si>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</si>
  <si>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</si>
  <si>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</si>
  <si>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</si>
  <si>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</si>
  <si>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</si>
  <si>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</si>
  <si>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</si>
  <si>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</si>
  <si>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</si>
  <si>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</si>
  <si>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</si>
  <si>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</si>
  <si>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</si>
  <si>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</si>
  <si>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</si>
  <si>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</si>
  <si>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</si>
  <si>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</si>
  <si>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</si>
  <si>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</si>
  <si>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</si>
  <si>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</si>
  <si>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</si>
  <si>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</si>
  <si>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</si>
  <si>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</si>
  <si>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</si>
  <si>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</si>
  <si>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</si>
  <si>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</si>
  <si>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</si>
  <si>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</si>
  <si>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</si>
  <si>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</si>
  <si>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</si>
  <si>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</si>
  <si>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</si>
  <si>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</si>
  <si>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</si>
  <si>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</si>
  <si>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</si>
  <si>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</si>
  <si>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</si>
  <si>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</si>
  <si>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</si>
  <si>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</si>
  <si>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</si>
  <si>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</si>
  <si>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</si>
  <si>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</si>
  <si>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</si>
  <si>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</si>
  <si>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</si>
  <si>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</si>
  <si>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</si>
  <si>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</si>
  <si>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</si>
  <si>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</si>
  <si>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</si>
  <si>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</si>
  <si>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</si>
  <si>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</si>
  <si>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</si>
  <si>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</si>
  <si>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</si>
  <si>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</si>
  <si>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</si>
  <si>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</si>
  <si>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</si>
  <si>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</si>
  <si>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</si>
  <si>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</si>
  <si>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</si>
  <si>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</si>
  <si>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</si>
  <si>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</si>
  <si>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</si>
  <si>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</si>
  <si>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</si>
  <si>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</si>
  <si>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</si>
  <si>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</si>
  <si>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</si>
  <si>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</si>
  <si>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</si>
  <si>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</si>
  <si>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</si>
  <si>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</si>
  <si>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</si>
  <si>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</si>
  <si>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</si>
  <si>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</si>
  <si>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</si>
  <si>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</si>
  <si>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</si>
  <si>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</si>
  <si>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</si>
  <si>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</si>
  <si>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</si>
  <si>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</si>
  <si>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</si>
  <si>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</si>
  <si>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</si>
  <si>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</si>
  <si>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</si>
  <si>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</si>
  <si>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</si>
  <si>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</si>
  <si>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</si>
  <si>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</si>
  <si>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</si>
  <si>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</si>
  <si>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</si>
  <si>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</si>
  <si>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</si>
  <si>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</si>
  <si>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</si>
  <si>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</si>
  <si>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</si>
  <si>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</si>
  <si>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</si>
  <si>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</si>
  <si>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</si>
  <si>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</si>
  <si>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</si>
  <si>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</si>
  <si>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</si>
  <si>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</si>
  <si>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</si>
  <si>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</si>
  <si>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</si>
  <si>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</si>
  <si>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</si>
  <si>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</si>
  <si>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</si>
  <si>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</si>
  <si>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</si>
  <si>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</si>
  <si>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</si>
  <si>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</si>
  <si>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</si>
  <si>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</si>
  <si>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</si>
  <si>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</si>
  <si>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</si>
  <si>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</si>
  <si>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</si>
  <si>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</si>
  <si>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</si>
  <si>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</si>
  <si>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</si>
  <si>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</si>
  <si>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</si>
  <si>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</si>
  <si>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</si>
  <si>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</si>
  <si>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</si>
  <si>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</si>
  <si>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</si>
  <si>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</si>
  <si>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</si>
  <si>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</si>
  <si>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</si>
  <si>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</si>
  <si>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</si>
  <si>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</si>
  <si>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</si>
  <si>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</si>
  <si>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</si>
  <si>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</si>
  <si>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</si>
  <si>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</si>
  <si>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</si>
  <si>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</si>
  <si>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</si>
  <si>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</si>
  <si>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</si>
  <si>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</si>
  <si>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</si>
  <si>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</si>
  <si>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</si>
  <si>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</si>
  <si>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</si>
  <si>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</si>
  <si>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</si>
  <si>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</si>
  <si>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</si>
  <si>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</si>
  <si>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</si>
  <si>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</si>
  <si>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</si>
  <si>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</si>
  <si>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</si>
  <si>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</si>
  <si>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</si>
  <si>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</si>
  <si>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</si>
  <si>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</si>
  <si>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</si>
  <si>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</si>
  <si>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</si>
  <si>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</si>
  <si>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</si>
  <si>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</si>
  <si>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</si>
  <si>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</si>
  <si>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</si>
  <si>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</si>
  <si>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</si>
  <si>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</si>
  <si>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</si>
  <si>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</si>
  <si>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</si>
  <si>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</si>
  <si>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</si>
  <si>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</si>
  <si>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</si>
  <si>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</si>
  <si>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</si>
  <si>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</si>
  <si>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</si>
  <si>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</si>
  <si>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</si>
  <si>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</si>
  <si>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</si>
  <si>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</si>
  <si>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</si>
  <si>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</si>
  <si>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</si>
  <si>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</si>
  <si>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</si>
  <si>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</si>
  <si>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</si>
  <si>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</si>
  <si>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</si>
  <si>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</si>
  <si>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</si>
  <si>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</si>
  <si>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</si>
  <si>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</si>
  <si>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</si>
  <si>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</si>
  <si>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</si>
  <si>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</si>
  <si>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</si>
  <si>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</si>
  <si>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</si>
  <si>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</si>
  <si>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</si>
  <si>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</si>
  <si>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</si>
  <si>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</si>
  <si>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</si>
  <si>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</si>
  <si>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</si>
  <si>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</si>
  <si>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</si>
  <si>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</si>
  <si>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</si>
  <si>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</si>
  <si>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</si>
  <si>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</si>
  <si>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</si>
  <si>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</si>
  <si>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</si>
  <si>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</si>
  <si>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</si>
  <si>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</si>
  <si>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</si>
  <si>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</si>
  <si>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</si>
  <si>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</si>
  <si>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</si>
  <si>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</si>
  <si>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</si>
  <si>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</si>
  <si>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</si>
  <si>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</si>
  <si>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</si>
  <si>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</si>
  <si>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</si>
  <si>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</si>
  <si>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</si>
  <si>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</si>
  <si>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</si>
  <si>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</si>
  <si>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</si>
  <si>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</si>
  <si>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</si>
  <si>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</si>
  <si>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</si>
  <si>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</si>
  <si>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</si>
  <si>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</si>
  <si>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</si>
  <si>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</si>
  <si>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</si>
  <si>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</si>
  <si>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</si>
  <si>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</si>
  <si>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</si>
  <si>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</si>
  <si>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</si>
  <si>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</si>
  <si>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</si>
  <si>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</si>
  <si>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</si>
  <si>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</si>
  <si>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</si>
  <si>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</si>
  <si>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</si>
  <si>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</si>
  <si>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</si>
  <si>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</si>
  <si>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</si>
  <si>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</si>
  <si>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</si>
  <si>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</si>
  <si>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</si>
  <si>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</si>
  <si>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</si>
  <si>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</si>
  <si>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</si>
  <si>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</si>
  <si>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</si>
  <si>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</si>
  <si>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</si>
  <si>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</si>
  <si>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</si>
  <si>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</si>
  <si>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</si>
  <si>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</si>
  <si>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</si>
  <si>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</si>
  <si>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</si>
  <si>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</si>
  <si>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</si>
  <si>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</si>
  <si>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</si>
  <si>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</si>
  <si>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</si>
  <si>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</si>
  <si>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</si>
  <si>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</si>
  <si>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</si>
  <si>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</si>
  <si>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</si>
  <si>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</si>
  <si>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</si>
  <si>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</si>
  <si>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</si>
  <si>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</si>
  <si>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</si>
  <si>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</si>
  <si>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</si>
  <si>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</si>
  <si>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</si>
  <si>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</si>
  <si>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</si>
  <si>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</si>
  <si>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</si>
  <si>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</si>
  <si>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</si>
  <si>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</si>
  <si>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</si>
  <si>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</si>
  <si>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</si>
  <si>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</si>
  <si>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</si>
  <si>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</si>
  <si>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</si>
  <si>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</si>
  <si>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</si>
  <si>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</si>
  <si>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</si>
  <si>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</si>
  <si>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</si>
  <si>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</si>
  <si>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</si>
  <si>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</si>
  <si>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</si>
  <si>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</si>
  <si>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</si>
  <si>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</si>
  <si>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</si>
  <si>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</si>
  <si>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</si>
  <si>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</si>
  <si>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</si>
  <si>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</si>
  <si>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</si>
  <si>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</si>
  <si>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</si>
  <si>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</si>
  <si>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</si>
  <si>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</si>
  <si>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</si>
  <si>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</si>
  <si>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</si>
  <si>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</si>
  <si>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</si>
  <si>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</si>
  <si>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</si>
  <si>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</si>
  <si>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</si>
  <si>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</si>
  <si>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</si>
  <si>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</si>
  <si>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</si>
  <si>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</si>
  <si>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</si>
  <si>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</si>
  <si>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</si>
  <si>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</si>
  <si>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</si>
  <si>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</si>
  <si>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</si>
  <si>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</si>
  <si>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</si>
  <si>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</si>
  <si>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</si>
  <si>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</si>
  <si>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</si>
  <si>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</si>
  <si>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</si>
  <si>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</si>
  <si>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</si>
  <si>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</si>
  <si>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</si>
  <si>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</si>
  <si>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</si>
  <si>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</si>
  <si>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</si>
  <si>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</si>
  <si>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</si>
  <si>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</si>
  <si>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</si>
  <si>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</si>
  <si>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</si>
  <si>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</si>
  <si>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</si>
  <si>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</si>
  <si>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</si>
  <si>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</si>
  <si>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</si>
  <si>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</si>
  <si>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</si>
  <si>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</si>
  <si>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</si>
  <si>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</si>
  <si>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</si>
  <si>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</si>
  <si>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</si>
  <si>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</si>
  <si>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</si>
  <si>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</si>
  <si>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</si>
  <si>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</si>
  <si>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</si>
  <si>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</si>
  <si>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</si>
  <si>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</si>
  <si>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</si>
  <si>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</si>
  <si>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</si>
  <si>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</si>
  <si>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</si>
  <si>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</si>
  <si>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</si>
  <si>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</si>
  <si>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</si>
  <si>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</si>
  <si>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</si>
  <si>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</si>
  <si>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</si>
  <si>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</si>
  <si>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</si>
  <si>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</si>
  <si>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</si>
  <si>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</si>
  <si>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</si>
  <si>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</si>
  <si>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</si>
  <si>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</si>
  <si>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</si>
  <si>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</si>
  <si>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</si>
  <si>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</si>
  <si>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</si>
  <si>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</si>
  <si>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</si>
  <si>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</si>
  <si>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</si>
  <si>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</si>
  <si>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</si>
  <si>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</si>
  <si>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</si>
  <si>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</si>
  <si>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</si>
  <si>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</si>
  <si>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</si>
  <si>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</si>
  <si>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</si>
  <si>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</si>
  <si>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</si>
  <si>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</si>
  <si>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</si>
  <si>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</si>
  <si>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</si>
  <si>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</si>
  <si>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</si>
  <si>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</si>
  <si>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</si>
  <si>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</si>
  <si>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</si>
  <si>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</si>
  <si>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</si>
  <si>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</si>
  <si>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</si>
  <si>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</si>
  <si>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</si>
  <si>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</si>
  <si>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</si>
  <si>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</si>
  <si>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</si>
  <si>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</si>
  <si>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</si>
  <si>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</si>
  <si>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</si>
  <si>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</si>
  <si>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</si>
  <si>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</si>
  <si>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</si>
  <si>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</si>
  <si>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</si>
  <si>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</si>
  <si>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</si>
  <si>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</si>
  <si>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</si>
  <si>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</si>
  <si>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</si>
  <si>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</si>
  <si>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</si>
  <si>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</si>
  <si>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</si>
  <si>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</si>
  <si>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</si>
  <si>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</si>
  <si>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</si>
  <si>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</si>
  <si>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</si>
  <si>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</si>
  <si>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</si>
  <si>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</si>
  <si>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</si>
  <si>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</si>
  <si>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</si>
  <si>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</si>
  <si>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</si>
  <si>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</si>
  <si>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</si>
  <si>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</si>
  <si>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</si>
  <si>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</si>
  <si>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</si>
  <si>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</si>
  <si>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</si>
  <si>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</si>
  <si>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</si>
  <si>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</si>
  <si>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</si>
  <si>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</si>
  <si>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</si>
  <si>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</si>
  <si>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</si>
  <si>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</si>
  <si>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</si>
  <si>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</si>
  <si>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</si>
  <si>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</si>
  <si>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</si>
  <si>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</si>
  <si>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</si>
  <si>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</si>
  <si>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</si>
  <si>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</si>
  <si>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</si>
  <si>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</si>
  <si>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</si>
  <si>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</si>
  <si>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</si>
  <si>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</si>
  <si>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</si>
  <si>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</si>
  <si>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</si>
  <si>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</si>
  <si>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</si>
  <si>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</si>
  <si>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</si>
  <si>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</si>
  <si>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</si>
  <si>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</si>
  <si>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</si>
  <si>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</si>
  <si>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</si>
  <si>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</si>
  <si>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</si>
  <si>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</si>
  <si>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</si>
  <si>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</si>
  <si>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</si>
  <si>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</si>
  <si>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</si>
  <si>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</si>
  <si>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</si>
  <si>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</si>
  <si>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</si>
  <si>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</si>
  <si>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</si>
  <si>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</si>
  <si>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</si>
  <si>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</si>
  <si>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</si>
  <si>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</si>
  <si>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</si>
  <si>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</si>
  <si>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</si>
  <si>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</si>
  <si>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</si>
  <si>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</si>
  <si>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</si>
  <si>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</si>
  <si>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</si>
  <si>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</si>
  <si>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</si>
  <si>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</si>
  <si>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</si>
  <si>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</si>
  <si>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</si>
  <si>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</si>
  <si>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</si>
  <si>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</si>
  <si>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</si>
  <si>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</si>
  <si>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</si>
  <si>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</si>
  <si>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</si>
  <si>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</si>
  <si>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</si>
  <si>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</si>
  <si>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</si>
  <si>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</si>
  <si>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</si>
  <si>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</si>
  <si>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</si>
  <si>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</si>
  <si>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</si>
  <si>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</si>
  <si>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</si>
  <si>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</si>
  <si>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</si>
  <si>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</si>
  <si>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</si>
  <si>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</si>
  <si>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</si>
  <si>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</si>
  <si>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</si>
  <si>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</si>
  <si>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</si>
  <si>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</si>
  <si>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</si>
  <si>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</si>
  <si>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</si>
  <si>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</si>
  <si>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</si>
  <si>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</si>
  <si>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</si>
  <si>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</si>
  <si>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</si>
  <si>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</si>
  <si>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</si>
  <si>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</si>
  <si>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</si>
  <si>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</si>
  <si>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</si>
  <si>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</si>
  <si>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</si>
  <si>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</si>
  <si>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</si>
  <si>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</si>
  <si>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</si>
  <si>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</si>
  <si>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</si>
  <si>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</si>
  <si>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</si>
  <si>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</si>
  <si>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</si>
  <si>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</si>
  <si>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</si>
  <si>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</si>
  <si>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</si>
  <si>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</si>
  <si>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</si>
  <si>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</si>
  <si>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</si>
  <si>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</si>
  <si>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</si>
  <si>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</si>
  <si>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</si>
  <si>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</si>
  <si>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</si>
  <si>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</si>
  <si>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</si>
  <si>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</si>
  <si>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</si>
  <si>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</si>
  <si>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</si>
  <si>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</si>
  <si>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</si>
  <si>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</si>
  <si>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</si>
  <si>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</si>
  <si>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</si>
  <si>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</si>
  <si>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</si>
  <si>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</si>
  <si>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</si>
  <si>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</si>
  <si>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</si>
  <si>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</si>
  <si>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</si>
  <si>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</si>
  <si>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</si>
  <si>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</si>
  <si>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</si>
  <si>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</si>
  <si>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</si>
  <si>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</si>
  <si>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</si>
  <si>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</si>
  <si>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</si>
  <si>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</si>
  <si>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</si>
  <si>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</si>
  <si>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</si>
  <si>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</si>
  <si>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</si>
  <si>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</si>
  <si>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</si>
  <si>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</si>
  <si>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</si>
  <si>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</si>
  <si>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</si>
  <si>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</si>
  <si>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</si>
  <si>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</si>
  <si>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</si>
  <si>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</si>
  <si>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</si>
  <si>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</si>
  <si>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</si>
  <si>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</si>
  <si>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</si>
  <si>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</si>
  <si>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</si>
  <si>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</si>
  <si>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</si>
  <si>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</si>
  <si>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</si>
  <si>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</si>
  <si>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</si>
  <si>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</si>
  <si>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</si>
  <si>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</si>
  <si>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</si>
  <si>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</si>
  <si>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</si>
  <si>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</si>
  <si>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</si>
  <si>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</si>
  <si>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</si>
  <si>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</si>
  <si>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</si>
  <si>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</si>
  <si>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</si>
  <si>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</si>
  <si>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</si>
  <si>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</si>
  <si>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</si>
  <si>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</si>
  <si>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</si>
  <si>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</si>
  <si>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</si>
  <si>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</si>
  <si>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</si>
  <si>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</si>
  <si>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</si>
  <si>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</si>
  <si>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</si>
  <si>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</si>
  <si>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</si>
  <si>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</si>
  <si>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</si>
  <si>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</si>
  <si>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</si>
  <si>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</si>
  <si>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</si>
  <si>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</si>
  <si>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</si>
  <si>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</si>
  <si>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</si>
  <si>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</si>
  <si>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</si>
  <si>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</si>
  <si>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</si>
  <si>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</si>
  <si>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</si>
  <si>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</si>
  <si>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</si>
  <si>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</si>
  <si>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</si>
  <si>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</si>
  <si>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</si>
  <si>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</si>
  <si>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</si>
  <si>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</si>
  <si>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</si>
  <si>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</si>
  <si>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</si>
  <si>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</si>
  <si>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</si>
  <si>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</si>
  <si>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</si>
  <si>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</si>
  <si>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</si>
  <si>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</si>
  <si>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</si>
  <si>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</si>
  <si>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</si>
  <si>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</si>
  <si>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</si>
  <si>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</si>
  <si>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</si>
  <si>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</si>
  <si>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</si>
  <si>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</si>
  <si>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</si>
  <si>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</si>
  <si>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</si>
  <si>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</si>
  <si>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</si>
  <si>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</si>
  <si>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</si>
  <si>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</si>
  <si>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</si>
  <si>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</si>
  <si>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</si>
  <si>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</si>
  <si>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</si>
  <si>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</si>
  <si>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</si>
  <si>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</si>
  <si>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</si>
  <si>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</si>
  <si>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</si>
  <si>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</si>
  <si>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</si>
  <si>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</si>
  <si>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</si>
  <si>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</si>
  <si>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</si>
  <si>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</si>
  <si>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</si>
  <si>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</si>
  <si>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</si>
  <si>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</si>
  <si>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</si>
  <si>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</si>
  <si>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</si>
  <si>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</si>
  <si>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</si>
  <si>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</si>
  <si>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</si>
  <si>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</si>
  <si>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</si>
  <si>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</si>
  <si>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</si>
  <si>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</si>
  <si>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</si>
  <si>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</si>
  <si>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</si>
  <si>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</si>
  <si>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</si>
  <si>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</si>
  <si>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</si>
  <si>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</si>
  <si>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</si>
  <si>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</si>
  <si>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</si>
  <si>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</si>
  <si>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</si>
  <si>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</si>
  <si>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</si>
  <si>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</si>
  <si>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</si>
  <si>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</si>
  <si>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</si>
  <si>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</si>
  <si>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</si>
  <si>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</si>
  <si>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</si>
  <si>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</si>
  <si>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</si>
  <si>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</si>
  <si>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</si>
  <si>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</si>
  <si>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</si>
  <si>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</si>
  <si>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</si>
  <si>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</si>
  <si>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</si>
  <si>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</si>
  <si>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</si>
  <si>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</si>
  <si>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</si>
  <si>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</si>
  <si>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</si>
  <si>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</si>
  <si>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</si>
  <si>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</si>
  <si>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</si>
  <si>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</si>
  <si>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</si>
  <si>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</si>
  <si>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</si>
  <si>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</si>
  <si>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</si>
  <si>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</si>
  <si>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</si>
  <si>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</si>
  <si>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</si>
  <si>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</si>
  <si>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</si>
  <si>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</si>
  <si>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</si>
  <si>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</si>
  <si>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</si>
  <si>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</si>
  <si>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</si>
  <si>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</si>
  <si>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</si>
  <si>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</si>
  <si>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</si>
  <si>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</si>
  <si>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</si>
  <si>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</si>
  <si>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</si>
  <si>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</si>
  <si>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</si>
  <si>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</si>
  <si>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</si>
  <si>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</si>
  <si>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</si>
  <si>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</si>
  <si>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</si>
  <si>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</si>
  <si>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</si>
  <si>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</si>
  <si>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</si>
  <si>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</si>
  <si>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</si>
  <si>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</si>
  <si>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</si>
  <si>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</si>
  <si>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</si>
  <si>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</si>
  <si>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</si>
  <si>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</si>
  <si>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</si>
  <si>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</si>
  <si>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</si>
  <si>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</si>
  <si>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</si>
  <si>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</si>
  <si>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</si>
  <si>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</si>
  <si>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</si>
  <si>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</si>
  <si>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</si>
  <si>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</si>
  <si>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</si>
  <si>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</si>
  <si>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</si>
  <si>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</si>
  <si>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</si>
  <si>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</si>
  <si>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</si>
  <si>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</si>
  <si>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</si>
  <si>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</si>
  <si>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</si>
  <si>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</si>
  <si>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</si>
  <si>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</si>
  <si>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</si>
  <si>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</si>
  <si>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</si>
  <si>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</si>
  <si>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</si>
  <si>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</si>
  <si>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</si>
  <si>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</si>
  <si>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</si>
  <si>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</si>
  <si>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</si>
  <si>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</si>
  <si>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</si>
  <si>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</si>
  <si>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</si>
  <si>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</si>
  <si>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</si>
  <si>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</si>
  <si>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</si>
  <si>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</si>
  <si>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</si>
  <si>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</si>
  <si>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</si>
  <si>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</si>
  <si>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</si>
  <si>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</si>
  <si>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</si>
  <si>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</si>
  <si>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</si>
  <si>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</si>
  <si>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</si>
  <si>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</si>
  <si>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</si>
  <si>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</si>
  <si>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</si>
  <si>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</si>
  <si>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</si>
  <si>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</si>
  <si>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</si>
  <si>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</si>
  <si>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</si>
  <si>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</si>
  <si>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</si>
  <si>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</si>
  <si>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</si>
  <si>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</si>
  <si>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</si>
  <si>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</si>
  <si>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</si>
  <si>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</si>
  <si>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</si>
  <si>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</si>
  <si>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</si>
  <si>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</si>
  <si>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</si>
  <si>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</si>
  <si>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</si>
  <si>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</si>
  <si>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</si>
  <si>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</si>
  <si>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</si>
  <si>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</si>
  <si>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</si>
  <si>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</si>
  <si>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</si>
  <si>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</si>
  <si>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</si>
  <si>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</si>
  <si>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</si>
  <si>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</si>
  <si>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</si>
  <si>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</si>
  <si>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</si>
  <si>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</si>
  <si>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</si>
  <si>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</si>
  <si>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</si>
  <si>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</si>
  <si>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</si>
  <si>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</si>
  <si>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</si>
  <si>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</si>
  <si>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</si>
  <si>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</si>
  <si>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</si>
  <si>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</si>
  <si>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</si>
  <si>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</si>
  <si>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</si>
  <si>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</si>
  <si>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</si>
  <si>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</si>
  <si>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</si>
  <si>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</si>
  <si>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</si>
  <si>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</si>
  <si>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</si>
  <si>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</si>
  <si>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</si>
  <si>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</si>
  <si>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</si>
  <si>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</si>
  <si>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</si>
  <si>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</si>
  <si>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</si>
  <si>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</si>
  <si>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</si>
  <si>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</si>
  <si>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</si>
  <si>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</si>
  <si>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</si>
  <si>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</si>
  <si>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</si>
  <si>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</si>
  <si>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</si>
  <si>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</si>
  <si>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</si>
  <si>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</si>
  <si>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</si>
  <si>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</si>
  <si>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</si>
  <si>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</si>
  <si>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</si>
  <si>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</si>
  <si>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</si>
  <si>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</si>
  <si>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</si>
  <si>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</si>
  <si>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</si>
  <si>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</si>
  <si>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</si>
  <si>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</si>
  <si>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</si>
  <si>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</si>
  <si>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</si>
  <si>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</si>
  <si>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</si>
  <si>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</si>
  <si>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</si>
  <si>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</si>
  <si>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</si>
  <si>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</si>
  <si>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</si>
  <si>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</si>
  <si>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</si>
  <si>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</si>
  <si>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</si>
  <si>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</si>
  <si>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</si>
  <si>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</si>
  <si>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</si>
  <si>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</si>
  <si>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</si>
  <si>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</si>
  <si>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</si>
  <si>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</si>
  <si>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</si>
  <si>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</si>
  <si>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</si>
  <si>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</si>
  <si>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</si>
  <si>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</si>
  <si>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</si>
  <si>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</si>
  <si>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</si>
  <si>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</si>
  <si>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</si>
  <si>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</si>
  <si>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</si>
  <si>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</si>
  <si>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</si>
  <si>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</si>
  <si>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</si>
  <si>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</si>
  <si>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</si>
  <si>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</si>
  <si>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</si>
  <si>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</si>
  <si>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</si>
  <si>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</si>
  <si>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</si>
  <si>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</si>
  <si>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</si>
  <si>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</si>
  <si>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</si>
  <si>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</si>
  <si>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</si>
  <si>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</si>
  <si>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</si>
  <si>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</si>
  <si>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</si>
  <si>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</si>
  <si>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</si>
  <si>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</si>
  <si>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</si>
  <si>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</si>
  <si>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</si>
  <si>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</si>
  <si>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</si>
  <si>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</si>
  <si>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</si>
  <si>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</si>
  <si>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</si>
  <si>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</si>
  <si>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</si>
  <si>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</si>
  <si>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</si>
  <si>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</si>
  <si>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</si>
  <si>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</si>
  <si>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</si>
  <si>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</si>
  <si>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</si>
  <si>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</si>
  <si>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</si>
  <si>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</si>
  <si>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</si>
  <si>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</si>
  <si>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</si>
  <si>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</si>
  <si>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</si>
  <si>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</si>
  <si>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</si>
  <si>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</si>
  <si>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</si>
  <si>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</si>
  <si>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</si>
  <si>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</si>
  <si>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</si>
  <si>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</si>
  <si>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</si>
  <si>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</si>
  <si>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</si>
  <si>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</si>
  <si>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</si>
  <si>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</si>
  <si>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</si>
  <si>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</si>
  <si>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</si>
  <si>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</si>
  <si>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</si>
  <si>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</si>
  <si>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</si>
  <si>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</si>
  <si>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</si>
  <si>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</si>
  <si>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</si>
  <si>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</si>
  <si>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</si>
  <si>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</si>
  <si>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</si>
  <si>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</si>
  <si>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</si>
  <si>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</si>
  <si>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</si>
  <si>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</si>
  <si>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</si>
  <si>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</si>
  <si>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</si>
  <si>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</si>
  <si>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</si>
  <si>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</si>
  <si>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</si>
  <si>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</si>
  <si>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</si>
  <si>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</si>
  <si>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</si>
  <si>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</si>
  <si>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</si>
  <si>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</si>
  <si>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</si>
  <si>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</si>
  <si>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</si>
  <si>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</si>
  <si>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</si>
  <si>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</si>
  <si>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</si>
  <si>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</si>
  <si>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</si>
  <si>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</si>
  <si>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</si>
  <si>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</si>
  <si>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</si>
  <si>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</si>
  <si>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</si>
  <si>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</si>
  <si>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</si>
  <si>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</si>
  <si>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</si>
  <si>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</si>
  <si>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</si>
  <si>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</si>
  <si>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</si>
  <si>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</si>
  <si>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</si>
  <si>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</si>
  <si>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</si>
  <si>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</si>
  <si>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</si>
  <si>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</si>
  <si>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</si>
  <si>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</si>
  <si>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</si>
  <si>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</si>
  <si>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</si>
  <si>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</si>
  <si>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</si>
  <si>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</si>
  <si>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</si>
  <si>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</si>
  <si>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</si>
  <si>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</si>
  <si>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</si>
  <si>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</si>
  <si>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</si>
  <si>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</si>
  <si>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</si>
  <si>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</si>
  <si>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</si>
  <si>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</si>
  <si>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</si>
  <si>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</si>
  <si>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</si>
  <si>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</si>
  <si>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</si>
  <si>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</si>
  <si>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</si>
  <si>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</si>
  <si>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</si>
  <si>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</si>
  <si>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</si>
  <si>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</si>
  <si>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</si>
  <si>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</si>
  <si>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</si>
  <si>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</si>
  <si>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</si>
  <si>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</si>
  <si>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</si>
  <si>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</si>
  <si>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</si>
  <si>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</si>
  <si>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</si>
  <si>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</si>
  <si>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</si>
  <si>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</si>
  <si>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</si>
  <si>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</si>
  <si>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</si>
  <si>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</si>
  <si>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</si>
  <si>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</si>
  <si>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</si>
  <si>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</si>
  <si>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</si>
  <si>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</si>
  <si>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</si>
  <si>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</si>
  <si>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</si>
  <si>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</si>
  <si>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</si>
  <si>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</si>
  <si>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</si>
  <si>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</si>
  <si>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</si>
  <si>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</si>
  <si>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</si>
  <si>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</si>
  <si>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</si>
  <si>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</si>
  <si>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</si>
  <si>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</si>
  <si>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</si>
  <si>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</si>
  <si>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</si>
  <si>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</si>
  <si>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</si>
  <si>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</si>
  <si>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</si>
  <si>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</si>
  <si>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</si>
  <si>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</si>
  <si>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</si>
  <si>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</si>
  <si>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</si>
  <si>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</si>
  <si>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</si>
  <si>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</si>
  <si>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</si>
  <si>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</si>
  <si>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</si>
  <si>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</si>
  <si>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</si>
  <si>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</si>
  <si>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</si>
  <si>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</si>
  <si>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</si>
  <si>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</si>
  <si>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</si>
  <si>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</si>
  <si>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</si>
  <si>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</si>
  <si>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</si>
  <si>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</si>
  <si>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</si>
  <si>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</si>
  <si>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</si>
  <si>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</si>
  <si>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</si>
  <si>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</si>
  <si>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</si>
  <si>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</si>
  <si>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</si>
  <si>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</si>
  <si>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</si>
  <si>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</si>
  <si>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</si>
  <si>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</si>
  <si>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</si>
  <si>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</si>
  <si>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</si>
  <si>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</si>
  <si>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</si>
  <si>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</si>
  <si>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</si>
  <si>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</si>
  <si>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</si>
  <si>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</si>
  <si>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</si>
  <si>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</si>
  <si>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</si>
  <si>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</si>
  <si>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</si>
  <si>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</si>
  <si>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</si>
  <si>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</si>
  <si>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</si>
  <si>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</si>
  <si>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</si>
  <si>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</si>
  <si>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</si>
  <si>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</si>
  <si>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</si>
  <si>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</si>
  <si>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</si>
  <si>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</si>
  <si>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</si>
  <si>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</si>
  <si>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</si>
  <si>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</si>
  <si>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</si>
  <si>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</si>
  <si>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</si>
  <si>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</si>
  <si>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</si>
  <si>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</si>
  <si>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</si>
  <si>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</si>
  <si>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</si>
  <si>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</si>
  <si>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</si>
  <si>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</si>
  <si>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</si>
  <si>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</si>
  <si>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</si>
  <si>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</si>
  <si>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</si>
  <si>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</si>
  <si>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</si>
  <si>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</si>
  <si>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</si>
  <si>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</si>
  <si>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</si>
  <si>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</si>
  <si>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</si>
  <si>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</si>
  <si>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</si>
  <si>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</si>
  <si>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</si>
  <si>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</si>
  <si>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</si>
  <si>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</si>
  <si>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</si>
  <si>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</si>
  <si>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</si>
  <si>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</si>
  <si>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</si>
  <si>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</si>
  <si>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</si>
  <si>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</si>
  <si>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</si>
  <si>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</si>
  <si>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</si>
  <si>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</si>
  <si>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</si>
  <si>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</si>
  <si>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</si>
  <si>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</si>
  <si>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</si>
  <si>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</si>
  <si>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</si>
  <si>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</si>
  <si>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</si>
  <si>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</si>
  <si>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</si>
  <si>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</si>
  <si>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</si>
  <si>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</si>
  <si>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</si>
  <si>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</si>
  <si>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</si>
  <si>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</si>
  <si>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</si>
  <si>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</si>
  <si>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</si>
  <si>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</si>
  <si>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</si>
  <si>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</si>
  <si>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</si>
  <si>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</si>
  <si>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</si>
  <si>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</si>
  <si>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</si>
  <si>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</si>
  <si>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</si>
  <si>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</si>
  <si>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</si>
  <si>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</si>
  <si>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</si>
  <si>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</si>
  <si>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</si>
  <si>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</si>
  <si>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</si>
  <si>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</si>
  <si>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</si>
  <si>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</si>
  <si>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</si>
  <si>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</si>
  <si>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</si>
  <si>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</si>
  <si>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</si>
  <si>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</si>
  <si>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</si>
  <si>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</si>
  <si>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</si>
  <si>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</si>
  <si>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</si>
  <si>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</si>
  <si>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</si>
  <si>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</si>
  <si>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</si>
  <si>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</si>
  <si>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</si>
  <si>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</si>
  <si>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</si>
  <si>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</si>
  <si>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</si>
  <si>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</si>
  <si>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</si>
  <si>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</si>
  <si>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</si>
  <si>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</si>
  <si>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</si>
  <si>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</si>
  <si>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</si>
  <si>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</si>
  <si>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</si>
  <si>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</si>
  <si>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</si>
  <si>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</si>
  <si>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</si>
  <si>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</si>
  <si>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</si>
  <si>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</si>
  <si>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</si>
  <si>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</si>
  <si>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</si>
  <si>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</si>
  <si>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</si>
  <si>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</si>
  <si>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</si>
  <si>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</si>
  <si>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</si>
  <si>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</si>
  <si>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</si>
  <si>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</si>
  <si>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</si>
  <si>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</si>
  <si>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</si>
  <si>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</si>
  <si>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</si>
  <si>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</si>
  <si>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</si>
  <si>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</si>
  <si>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</si>
  <si>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</si>
  <si>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</si>
  <si>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</si>
  <si>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</si>
  <si>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</si>
  <si>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</si>
  <si>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</si>
  <si>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</si>
  <si>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</si>
  <si>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</si>
  <si>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</si>
  <si>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</si>
  <si>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</si>
  <si>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</si>
  <si>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</si>
  <si>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</si>
  <si>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</si>
  <si>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</si>
  <si>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</si>
  <si>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</si>
  <si>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</si>
  <si>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</si>
  <si>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</si>
  <si>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</si>
  <si>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</si>
  <si>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</si>
  <si>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</si>
  <si>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</si>
  <si>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</si>
  <si>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</si>
  <si>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</si>
  <si>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</si>
  <si>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</si>
  <si>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</si>
  <si>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</si>
  <si>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</si>
  <si>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</si>
  <si>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</si>
  <si>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</si>
  <si>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</si>
  <si>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</si>
  <si>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</si>
  <si>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</si>
  <si>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</si>
  <si>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</si>
  <si>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</si>
  <si>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</si>
  <si>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</si>
  <si>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</si>
  <si>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</si>
  <si>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</si>
  <si>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</si>
  <si>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</si>
  <si>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</si>
  <si>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</si>
  <si>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</si>
  <si>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</si>
  <si>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</si>
  <si>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</si>
  <si>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</si>
  <si>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</si>
  <si>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</si>
  <si>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</si>
  <si>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</si>
  <si>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</si>
  <si>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</si>
  <si>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</si>
  <si>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</si>
  <si>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</si>
  <si>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</si>
  <si>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</si>
  <si>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</si>
  <si>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</si>
  <si>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</si>
  <si>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</si>
  <si>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</si>
  <si>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</si>
  <si>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</si>
  <si>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</si>
  <si>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</si>
  <si>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</si>
  <si>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</si>
  <si>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</si>
  <si>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</si>
  <si>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</si>
  <si>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</si>
  <si>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</si>
  <si>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</si>
  <si>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</si>
  <si>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</si>
  <si>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</si>
  <si>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</si>
  <si>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</si>
  <si>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</si>
  <si>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</si>
  <si>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</si>
  <si>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</si>
  <si>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</si>
  <si>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</si>
  <si>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</si>
  <si>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</si>
  <si>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</si>
  <si>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</si>
  <si>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</si>
  <si>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</si>
  <si>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</si>
  <si>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</si>
  <si>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</si>
  <si>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</si>
  <si>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</si>
  <si>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</si>
  <si>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</si>
  <si>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</si>
  <si>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</si>
  <si>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</si>
  <si>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</si>
  <si>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</si>
  <si>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</si>
  <si>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</si>
  <si>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</si>
  <si>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</si>
  <si>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</si>
  <si>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</si>
  <si>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</si>
  <si>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</si>
  <si>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</si>
  <si>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</si>
  <si>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</si>
  <si>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</si>
  <si>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</si>
  <si>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</si>
  <si>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</si>
  <si>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</si>
  <si>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</si>
  <si>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</si>
  <si>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</si>
  <si>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</si>
  <si>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</si>
  <si>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</si>
  <si>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</si>
  <si>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</si>
  <si>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</si>
  <si>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</si>
  <si>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</si>
  <si>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</si>
  <si>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</si>
  <si>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</si>
  <si>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</si>
  <si>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</si>
  <si>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</si>
  <si>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</si>
  <si>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</si>
  <si>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</si>
  <si>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</si>
  <si>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</si>
  <si>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</si>
  <si>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</si>
  <si>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</si>
  <si>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</si>
  <si>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</si>
  <si>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</si>
  <si>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</si>
  <si>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</si>
  <si>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</si>
  <si>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</si>
  <si>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</si>
  <si>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</si>
  <si>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</si>
  <si>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</si>
  <si>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</si>
  <si>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</si>
  <si>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</si>
  <si>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</si>
  <si>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</si>
  <si>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</si>
  <si>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</si>
  <si>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</si>
  <si>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</si>
  <si>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</si>
  <si>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</si>
  <si>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</si>
  <si>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</si>
  <si>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</si>
  <si>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</si>
  <si>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</si>
  <si>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</si>
  <si>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</si>
  <si>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</si>
  <si>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</si>
  <si>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</si>
  <si>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</si>
  <si>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</si>
  <si>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</si>
  <si>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</si>
  <si>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</si>
  <si>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</si>
  <si>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</si>
  <si>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</si>
  <si>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</si>
  <si>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</si>
  <si>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</si>
  <si>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</si>
  <si>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</si>
  <si>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</si>
  <si>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</si>
  <si>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</si>
  <si>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</si>
  <si>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</si>
  <si>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</si>
  <si>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</si>
  <si>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</si>
  <si>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</si>
  <si>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</si>
  <si>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</si>
  <si>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</si>
  <si>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</si>
  <si>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</si>
  <si>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</si>
  <si>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</si>
  <si>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</si>
  <si>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</si>
  <si>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</si>
  <si>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</si>
  <si>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</si>
  <si>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</si>
  <si>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</si>
  <si>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</si>
  <si>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</si>
  <si>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</si>
  <si>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</si>
  <si>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</si>
  <si>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</si>
  <si>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</si>
  <si>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</si>
  <si>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</si>
  <si>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</si>
  <si>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</si>
  <si>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</si>
  <si>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</si>
  <si>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</si>
  <si>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</si>
  <si>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</si>
  <si>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</si>
  <si>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</si>
  <si>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</si>
  <si>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</si>
  <si>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</si>
  <si>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</si>
  <si>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</si>
  <si>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</si>
  <si>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</si>
  <si>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</si>
  <si>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</si>
  <si>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</si>
  <si>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</si>
  <si>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</si>
  <si>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</si>
  <si>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</si>
  <si>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</si>
  <si>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</si>
  <si>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</si>
  <si>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</si>
  <si>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</si>
  <si>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</si>
  <si>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</si>
  <si>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</si>
  <si>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</si>
  <si>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</si>
  <si>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</si>
  <si>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</si>
  <si>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</si>
  <si>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</si>
  <si>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</si>
  <si>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</si>
  <si>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</si>
  <si>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</si>
  <si>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</si>
  <si>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</si>
  <si>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</si>
  <si>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</si>
  <si>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</si>
  <si>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</si>
  <si>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</si>
  <si>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</si>
  <si>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</si>
  <si>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</si>
  <si>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</si>
  <si>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</si>
  <si>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</si>
  <si>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</si>
  <si>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</si>
  <si>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</si>
  <si>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</si>
  <si>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</si>
  <si>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</si>
  <si>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</si>
  <si>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</si>
  <si>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</si>
  <si>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</si>
  <si>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</si>
  <si>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</si>
  <si>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</si>
  <si>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</si>
  <si>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</si>
  <si>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</si>
  <si>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</si>
  <si>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</si>
  <si>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</si>
  <si>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</si>
  <si>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</si>
  <si>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</si>
  <si>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</si>
  <si>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</si>
  <si>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</si>
  <si>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</si>
  <si>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</si>
  <si>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</si>
  <si>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</si>
  <si>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</si>
  <si>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</si>
  <si>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</si>
  <si>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</si>
  <si>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</si>
  <si>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</si>
  <si>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</si>
  <si>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</si>
  <si>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</si>
  <si>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</si>
  <si>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</si>
  <si>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</si>
  <si>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</si>
  <si>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</si>
  <si>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</si>
  <si>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</si>
  <si>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</si>
  <si>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</si>
  <si>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</si>
  <si>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</si>
  <si>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</si>
  <si>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</si>
  <si>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</si>
  <si>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</si>
  <si>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</si>
  <si>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</si>
  <si>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</si>
  <si>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</si>
  <si>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</si>
  <si>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</si>
  <si>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</si>
  <si>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</si>
  <si>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</si>
  <si>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</si>
  <si>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</si>
  <si>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</si>
  <si>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</si>
  <si>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</si>
  <si>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</si>
  <si>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</si>
  <si>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</si>
  <si>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</si>
  <si>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</si>
  <si>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</si>
  <si>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</si>
  <si>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</si>
  <si>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</si>
  <si>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</si>
  <si>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</si>
  <si>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</si>
  <si>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</si>
  <si>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</si>
  <si>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</si>
  <si>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</si>
  <si>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</si>
  <si>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</si>
  <si>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</si>
  <si>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</si>
  <si>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</si>
  <si>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</si>
  <si>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</si>
  <si>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</si>
  <si>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</si>
  <si>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</si>
  <si>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</si>
  <si>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</si>
  <si>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</si>
  <si>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</si>
  <si>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</si>
  <si>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</si>
  <si>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</si>
  <si>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</si>
  <si>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</si>
  <si>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</si>
  <si>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</si>
  <si>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</si>
  <si>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</si>
  <si>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</si>
  <si>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</si>
  <si>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</si>
  <si>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</si>
  <si>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</si>
  <si>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</si>
  <si>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</si>
  <si>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</si>
  <si>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</si>
  <si>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</si>
  <si>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</si>
  <si>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</si>
  <si>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</si>
  <si>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</si>
  <si>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</si>
  <si>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</si>
  <si>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</si>
  <si>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</si>
  <si>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</si>
  <si>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</si>
  <si>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</si>
  <si>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</si>
  <si>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</si>
  <si>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</si>
  <si>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</si>
  <si>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</si>
  <si>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</si>
  <si>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</si>
  <si>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</si>
  <si>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</si>
  <si>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</si>
  <si>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</si>
  <si>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</si>
  <si>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</si>
  <si>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</si>
  <si>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</si>
  <si>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</si>
  <si>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</si>
  <si>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</si>
  <si>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</si>
  <si>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</si>
  <si>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</si>
  <si>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</si>
  <si>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</si>
  <si>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</si>
  <si>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</si>
  <si>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</si>
  <si>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</si>
  <si>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</si>
  <si>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</si>
  <si>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</si>
  <si>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</si>
  <si>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</si>
  <si>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</si>
  <si>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</si>
  <si>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</si>
  <si>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</si>
  <si>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</si>
  <si>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</si>
  <si>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</si>
  <si>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</si>
  <si>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</si>
  <si>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</si>
  <si>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</si>
  <si>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</si>
  <si>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</si>
  <si>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</si>
  <si>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</si>
  <si>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</si>
  <si>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</si>
  <si>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</si>
  <si>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</si>
  <si>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</si>
  <si>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</si>
  <si>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</si>
  <si>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</si>
  <si>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</si>
  <si>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</si>
  <si>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</si>
  <si>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</si>
  <si>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</si>
  <si>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</si>
  <si>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</si>
  <si>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</si>
  <si>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</si>
  <si>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</si>
  <si>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</si>
  <si>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</si>
  <si>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</si>
  <si>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</si>
  <si>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</si>
  <si>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</si>
  <si>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</si>
  <si>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</si>
  <si>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</si>
  <si>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</si>
  <si>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</si>
  <si>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</si>
  <si>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</si>
  <si>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</si>
  <si>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</si>
  <si>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</si>
  <si>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</si>
  <si>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</si>
  <si>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</si>
  <si>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</si>
  <si>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</si>
  <si>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</si>
  <si>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</si>
  <si>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</si>
  <si>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</si>
  <si>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</si>
  <si>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</si>
  <si>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</si>
  <si>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</si>
  <si>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</si>
  <si>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</si>
  <si>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</si>
  <si>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</si>
  <si>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</si>
  <si>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</si>
  <si>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</si>
  <si>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</si>
  <si>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</si>
  <si>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</si>
  <si>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</si>
  <si>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</si>
  <si>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</si>
  <si>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</si>
  <si>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</si>
  <si>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</si>
  <si>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</si>
  <si>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</si>
  <si>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</si>
  <si>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</si>
  <si>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</si>
  <si>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</si>
  <si>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</si>
  <si>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</si>
  <si>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</si>
  <si>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</si>
  <si>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</si>
  <si>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</si>
  <si>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</si>
  <si>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</si>
  <si>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</si>
  <si>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</si>
  <si>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</si>
  <si>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</si>
  <si>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</si>
  <si>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</si>
  <si>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</si>
  <si>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</si>
  <si>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</si>
  <si>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</si>
  <si>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</si>
  <si>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</si>
  <si>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</si>
  <si>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</si>
  <si>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</si>
  <si>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</si>
  <si>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</si>
  <si>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</si>
  <si>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</si>
  <si>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</si>
  <si>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</si>
  <si>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</si>
  <si>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</si>
  <si>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</si>
  <si>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</si>
  <si>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</si>
  <si>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</si>
  <si>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</si>
  <si>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</si>
  <si>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</si>
  <si>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</si>
  <si>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</si>
  <si>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</si>
  <si>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</si>
  <si>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</si>
  <si>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</si>
  <si>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</si>
  <si>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</si>
  <si>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</si>
  <si>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</si>
  <si>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</si>
  <si>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</si>
  <si>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</si>
  <si>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</si>
  <si>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</si>
  <si>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</si>
  <si>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</si>
  <si>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</si>
  <si>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</si>
  <si>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</si>
  <si>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</si>
  <si>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</si>
  <si>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</si>
  <si>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</si>
  <si>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</si>
  <si>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</si>
  <si>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</si>
  <si>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</si>
  <si>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</si>
  <si>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</si>
  <si>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</si>
  <si>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</si>
  <si>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</si>
  <si>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</si>
  <si>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</si>
  <si>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</si>
  <si>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</si>
  <si>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</si>
  <si>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</si>
  <si>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</si>
  <si>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</si>
  <si>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</si>
  <si>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</si>
  <si>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</si>
  <si>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</si>
  <si>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</si>
  <si>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</si>
  <si>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</si>
  <si>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</si>
  <si>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</si>
  <si>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</si>
  <si>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</si>
  <si>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</si>
  <si>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</si>
  <si>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</si>
  <si>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</si>
  <si>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</si>
  <si>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</si>
  <si>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</si>
  <si>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</si>
  <si>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</si>
  <si>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</si>
  <si>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</si>
  <si>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</si>
  <si>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</si>
  <si>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</si>
  <si>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</si>
  <si>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</si>
  <si>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</si>
  <si>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</si>
  <si>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</si>
  <si>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</si>
  <si>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</si>
  <si>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</si>
  <si>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</si>
  <si>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</si>
  <si>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</si>
  <si>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</si>
  <si>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</si>
  <si>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</si>
  <si>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</si>
  <si>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</si>
  <si>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</si>
  <si>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</si>
  <si>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</si>
  <si>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</si>
  <si>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</si>
  <si>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</si>
  <si>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</si>
  <si>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</si>
  <si>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</si>
  <si>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</si>
  <si>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</si>
  <si>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</si>
  <si>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</si>
  <si>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</si>
  <si>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</si>
  <si>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</si>
  <si>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</si>
  <si>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</si>
  <si>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</si>
  <si>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</si>
  <si>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</si>
  <si>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</si>
  <si>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</si>
  <si>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</si>
  <si>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</si>
  <si>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</si>
  <si>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</si>
  <si>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</si>
  <si>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</si>
  <si>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</si>
  <si>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</si>
  <si>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</si>
  <si>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</si>
  <si>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</si>
  <si>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</si>
  <si>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</si>
  <si>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</si>
  <si>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</si>
  <si>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</si>
  <si>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</si>
  <si>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</si>
  <si>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</si>
  <si>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</si>
  <si>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</si>
  <si>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</si>
  <si>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</si>
  <si>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</si>
  <si>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</si>
  <si>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</si>
  <si>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</si>
  <si>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</si>
  <si>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</si>
  <si>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</si>
  <si>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</si>
  <si>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</si>
  <si>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</si>
  <si>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</si>
  <si>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</si>
  <si>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</si>
  <si>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</si>
  <si>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</si>
  <si>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</si>
  <si>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</si>
  <si>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</si>
  <si>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</si>
  <si>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</si>
  <si>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</si>
  <si>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</si>
  <si>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</si>
  <si>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</si>
  <si>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</si>
  <si>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</si>
  <si>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</si>
  <si>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</si>
  <si>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</si>
  <si>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</si>
  <si>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</si>
  <si>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</si>
  <si>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</si>
  <si>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</si>
  <si>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</si>
  <si>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</si>
  <si>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</si>
  <si>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</si>
  <si>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</si>
  <si>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</si>
  <si>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</si>
  <si>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</si>
  <si>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</si>
  <si>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</si>
  <si>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</si>
  <si>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</si>
  <si>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</si>
  <si>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</si>
  <si>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</si>
  <si>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</si>
  <si>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</si>
  <si>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</si>
  <si>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</si>
  <si>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</si>
  <si>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</si>
  <si>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</si>
  <si>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</si>
  <si>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</si>
  <si>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</si>
  <si>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</si>
  <si>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</si>
  <si>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</si>
  <si>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</si>
  <si>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</si>
  <si>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</si>
  <si>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</si>
  <si>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</si>
  <si>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</si>
  <si>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</si>
  <si>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</si>
  <si>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</si>
  <si>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</si>
  <si>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</si>
  <si>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</si>
  <si>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</si>
  <si>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</si>
  <si>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</si>
  <si>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</si>
  <si>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</si>
  <si>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</si>
  <si>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</si>
  <si>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</si>
  <si>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</si>
  <si>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</si>
  <si>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</si>
  <si>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</si>
  <si>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</si>
  <si>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</si>
  <si>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</si>
  <si>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</si>
  <si>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</si>
  <si>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</si>
  <si>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</si>
  <si>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</si>
  <si>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</si>
  <si>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</si>
  <si>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</si>
  <si>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</si>
  <si>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</si>
  <si>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</si>
  <si>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</si>
  <si>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</si>
  <si>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</si>
  <si>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</si>
  <si>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</si>
  <si>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</si>
  <si>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</si>
  <si>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</si>
  <si>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</si>
  <si>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</si>
  <si>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</si>
  <si>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</si>
  <si>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</si>
  <si>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</si>
  <si>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</si>
  <si>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</si>
  <si>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</si>
  <si>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</si>
  <si>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</si>
  <si>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</si>
  <si>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</si>
  <si>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</si>
  <si>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</si>
  <si>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</si>
  <si>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</si>
  <si>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</si>
  <si>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</si>
  <si>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</si>
  <si>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</si>
  <si>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</si>
  <si>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</si>
  <si>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</si>
  <si>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</si>
  <si>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</si>
  <si>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</si>
  <si>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</si>
  <si>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</si>
  <si>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</si>
  <si>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</si>
  <si>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</si>
  <si>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</si>
  <si>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</si>
  <si>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</si>
  <si>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</si>
  <si>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</si>
  <si>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</si>
  <si>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</si>
  <si>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</si>
  <si>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</si>
  <si>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</si>
  <si>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</si>
  <si>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</si>
  <si>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</si>
  <si>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</si>
  <si>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</si>
  <si>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</si>
  <si>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</si>
  <si>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</si>
  <si>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</si>
  <si>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</si>
  <si>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</si>
  <si>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</si>
  <si>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</si>
  <si>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</si>
  <si>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</si>
  <si>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</si>
  <si>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</si>
  <si>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</si>
  <si>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</si>
  <si>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</si>
  <si>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</si>
  <si>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</si>
  <si>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</si>
  <si>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</si>
  <si>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</si>
  <si>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</si>
  <si>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</si>
  <si>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</si>
  <si>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</si>
  <si>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</si>
  <si>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</si>
  <si>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</si>
  <si>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</si>
  <si>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</si>
  <si>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</si>
  <si>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</si>
  <si>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</si>
  <si>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</si>
  <si>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</si>
  <si>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</si>
  <si>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</si>
  <si>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</si>
  <si>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</si>
  <si>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</si>
  <si>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</si>
  <si>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</si>
  <si>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</si>
  <si>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</si>
  <si>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</si>
  <si>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</si>
  <si>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</si>
  <si>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</si>
  <si>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</si>
  <si>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</si>
  <si>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</si>
  <si>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</si>
  <si>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</si>
  <si>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</si>
  <si>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</si>
  <si>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</si>
  <si>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</si>
  <si>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</si>
  <si>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</si>
  <si>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</si>
  <si>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</si>
  <si>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</si>
  <si>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</si>
  <si>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</si>
  <si>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</si>
  <si>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</si>
  <si>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</si>
  <si>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</si>
  <si>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</si>
  <si>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</si>
  <si>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</si>
  <si>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</si>
  <si>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</si>
  <si>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</si>
  <si>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</si>
  <si>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</si>
  <si>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</si>
  <si>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</si>
  <si>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</si>
  <si>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</si>
  <si>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</si>
  <si>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</si>
  <si>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</si>
  <si>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</si>
  <si>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</si>
  <si>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</si>
  <si>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</si>
  <si>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</si>
  <si>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</si>
  <si>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</si>
  <si>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</si>
  <si>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</si>
  <si>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</si>
  <si>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</si>
  <si>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</si>
  <si>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</si>
  <si>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</si>
  <si>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</si>
  <si>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</si>
  <si>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</si>
  <si>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</si>
  <si>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</si>
  <si>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</si>
  <si>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</si>
  <si>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</si>
  <si>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</si>
  <si>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</si>
  <si>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</si>
  <si>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</si>
  <si>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</si>
  <si>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</si>
  <si>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</si>
  <si>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</si>
  <si>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</si>
  <si>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</si>
  <si>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</si>
  <si>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</si>
  <si>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</si>
  <si>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</si>
  <si>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</si>
  <si>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</si>
  <si>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</si>
  <si>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</si>
  <si>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</si>
  <si>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</si>
  <si>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</si>
  <si>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</si>
  <si>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</si>
  <si>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</si>
  <si>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</si>
  <si>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</si>
  <si>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</si>
  <si>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</si>
  <si>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</si>
  <si>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</si>
  <si>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</si>
  <si>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</si>
  <si>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</si>
  <si>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</si>
  <si>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</si>
  <si>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</si>
  <si>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</si>
  <si>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</si>
  <si>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</si>
  <si>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</si>
  <si>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</si>
  <si>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</si>
  <si>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</si>
  <si>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</si>
  <si>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</si>
  <si>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</si>
  <si>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</si>
  <si>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</si>
  <si>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</si>
  <si>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</si>
  <si>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</si>
  <si>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</si>
  <si>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</si>
  <si>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</si>
  <si>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</si>
  <si>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</si>
  <si>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</si>
  <si>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</si>
  <si>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</si>
  <si>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</si>
  <si>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</si>
  <si>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</si>
  <si>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</si>
  <si>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</si>
  <si>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</si>
  <si>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</si>
  <si>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</si>
  <si>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</si>
  <si>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</si>
  <si>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</si>
  <si>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</si>
  <si>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</si>
  <si>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</si>
  <si>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</si>
  <si>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</si>
  <si>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</si>
  <si>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</si>
  <si>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</si>
  <si>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</si>
  <si>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</si>
  <si>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</si>
  <si>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</si>
  <si>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</si>
  <si>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</si>
  <si>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</si>
  <si>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</si>
  <si>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</si>
  <si>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</si>
  <si>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</si>
  <si>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</si>
  <si>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</si>
  <si>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</si>
  <si>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</si>
  <si>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</si>
  <si>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</si>
  <si>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</si>
  <si>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</si>
  <si>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</si>
  <si>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</si>
  <si>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</si>
  <si>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</si>
  <si>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</si>
  <si>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</si>
  <si>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</si>
  <si>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</si>
  <si>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</si>
  <si>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</si>
  <si>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</si>
  <si>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</si>
  <si>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</si>
  <si>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</si>
  <si>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</si>
  <si>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</si>
  <si>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</si>
  <si>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</si>
  <si>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</si>
  <si>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</si>
  <si>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</si>
  <si>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</si>
  <si>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</si>
  <si>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</si>
  <si>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</si>
  <si>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</si>
  <si>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</si>
  <si>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</si>
  <si>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</si>
  <si>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</si>
  <si>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</si>
  <si>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</si>
  <si>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</si>
  <si>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</si>
  <si>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</si>
  <si>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</si>
  <si>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</si>
  <si>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</si>
  <si>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</si>
  <si>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</si>
  <si>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</si>
  <si>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</si>
  <si>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</si>
  <si>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</si>
  <si>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</si>
  <si>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</si>
  <si>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</si>
  <si>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</si>
  <si>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</si>
  <si>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</si>
  <si>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</si>
  <si>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</si>
  <si>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</si>
  <si>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</si>
  <si>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</si>
  <si>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</si>
  <si>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</si>
  <si>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</si>
  <si>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</si>
  <si>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</si>
  <si>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</si>
  <si>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</si>
  <si>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</si>
  <si>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</si>
  <si>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</si>
  <si>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</si>
  <si>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</si>
  <si>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</si>
  <si>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</si>
  <si>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</si>
  <si>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</si>
  <si>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</si>
  <si>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</si>
  <si>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</si>
  <si>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</si>
  <si>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</si>
  <si>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</si>
  <si>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</si>
  <si>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</si>
  <si>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</si>
  <si>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</si>
  <si>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</si>
  <si>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</si>
  <si>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</si>
  <si>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</si>
  <si>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</si>
  <si>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</si>
  <si>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</si>
  <si>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</si>
  <si>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</si>
  <si>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</si>
  <si>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</si>
  <si>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</si>
  <si>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</si>
  <si>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</si>
  <si>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</si>
  <si>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</si>
  <si>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</si>
  <si>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</si>
  <si>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</si>
  <si>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</si>
  <si>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</si>
  <si>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</si>
  <si>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</si>
  <si>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</si>
  <si>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</si>
  <si>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</si>
  <si>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</si>
  <si>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</si>
  <si>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</si>
  <si>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</si>
  <si>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</si>
  <si>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</si>
  <si>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</si>
  <si>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</si>
  <si>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</si>
  <si>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</si>
  <si>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</si>
  <si>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</si>
  <si>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</si>
  <si>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</si>
  <si>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</si>
  <si>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</si>
  <si>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</si>
  <si>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</si>
  <si>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</si>
  <si>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</si>
  <si>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</si>
  <si>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</si>
  <si>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</si>
  <si>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</si>
  <si>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</si>
  <si>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</si>
  <si>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</si>
  <si>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</si>
  <si>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</si>
  <si>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</si>
  <si>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</si>
  <si>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</si>
  <si>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</si>
  <si>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</si>
  <si>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</si>
  <si>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</si>
  <si>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</si>
  <si>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</si>
  <si>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</si>
  <si>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</si>
  <si>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</si>
  <si>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</si>
  <si>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</si>
  <si>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</si>
  <si>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</si>
  <si>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</si>
  <si>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</si>
  <si>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</si>
  <si>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</si>
  <si>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</si>
  <si>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</si>
  <si>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</si>
  <si>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</si>
  <si>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</si>
  <si>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</si>
  <si>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</si>
  <si>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</si>
  <si>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</si>
  <si>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</si>
  <si>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</si>
  <si>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</si>
  <si>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</si>
  <si>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</si>
  <si>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</si>
  <si>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</si>
  <si>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</si>
  <si>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</si>
  <si>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</si>
  <si>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</si>
  <si>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</si>
  <si>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</si>
  <si>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</si>
  <si>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</si>
  <si>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</si>
  <si>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</si>
  <si>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</si>
  <si>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</si>
  <si>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</si>
  <si>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</si>
  <si>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</si>
  <si>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</si>
  <si>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</si>
  <si>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</si>
  <si>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</si>
  <si>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</si>
  <si>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</si>
  <si>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</si>
  <si>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</si>
  <si>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</si>
  <si>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</si>
  <si>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</si>
  <si>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</si>
  <si>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</si>
  <si>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</si>
  <si>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</si>
  <si>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</si>
  <si>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</si>
  <si>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</si>
  <si>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</si>
  <si>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</si>
  <si>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</si>
  <si>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</si>
  <si>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</si>
  <si>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</si>
  <si>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</si>
  <si>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</si>
  <si>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</si>
  <si>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</si>
  <si>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</si>
  <si>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</si>
  <si>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</si>
  <si>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</si>
  <si>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</si>
  <si>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</si>
  <si>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</si>
  <si>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</si>
  <si>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</si>
  <si>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</si>
  <si>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</si>
  <si>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</si>
  <si>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</si>
  <si>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</si>
  <si>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</si>
  <si>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</si>
  <si>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</si>
  <si>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</si>
  <si>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</si>
  <si>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</si>
  <si>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</si>
  <si>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</si>
  <si>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</si>
  <si>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</si>
  <si>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</si>
  <si>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</si>
  <si>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</si>
  <si>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</si>
  <si>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</si>
  <si>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</si>
  <si>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</si>
  <si>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</si>
  <si>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</si>
  <si>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</si>
  <si>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</si>
  <si>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</si>
  <si>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</si>
  <si>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</si>
  <si>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</si>
  <si>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</si>
  <si>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</si>
  <si>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</si>
  <si>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</si>
  <si>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</si>
  <si>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</si>
  <si>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</si>
  <si>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</si>
  <si>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</si>
  <si>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</si>
  <si>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</si>
  <si>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</si>
  <si>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</si>
  <si>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</si>
  <si>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</si>
  <si>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</si>
  <si>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</si>
  <si>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</si>
  <si>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</si>
  <si>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</si>
  <si>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</si>
  <si>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</si>
  <si>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</si>
  <si>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</si>
  <si>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</si>
  <si>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</si>
  <si>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</si>
  <si>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</si>
  <si>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</si>
  <si>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</si>
  <si>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</si>
  <si>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</si>
  <si>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</si>
  <si>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</si>
  <si>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</si>
  <si>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</si>
  <si>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</si>
  <si>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</si>
  <si>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</si>
  <si>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</si>
  <si>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</si>
  <si>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</si>
  <si>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</si>
  <si>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</si>
  <si>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</si>
  <si>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</si>
  <si>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</si>
  <si>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</si>
  <si>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</si>
  <si>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</si>
  <si>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</si>
  <si>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</si>
  <si>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</si>
  <si>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</si>
  <si>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</si>
  <si>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</si>
  <si>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</si>
  <si>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</si>
  <si>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</si>
  <si>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</si>
  <si>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</si>
  <si>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</si>
  <si>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</si>
  <si>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</si>
  <si>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</si>
  <si>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</si>
  <si>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</si>
  <si>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</si>
  <si>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</si>
  <si>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</si>
  <si>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</si>
  <si>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</si>
  <si>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</si>
  <si>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</si>
  <si>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</si>
  <si>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</si>
  <si>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</si>
  <si>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</si>
  <si>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</si>
  <si>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</si>
  <si>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</si>
  <si>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</si>
  <si>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</si>
  <si>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</si>
  <si>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</si>
  <si>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</si>
  <si>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</si>
  <si>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</si>
  <si>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</si>
  <si>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</si>
  <si>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</si>
  <si>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</si>
  <si>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</si>
  <si>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</si>
  <si>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</si>
  <si>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</si>
  <si>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</si>
  <si>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</si>
  <si>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</si>
  <si>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</si>
  <si>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</si>
  <si>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</si>
  <si>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</si>
  <si>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</si>
  <si>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</si>
  <si>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</si>
  <si>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</si>
  <si>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</si>
  <si>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</si>
  <si>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</si>
  <si>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</si>
  <si>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</si>
  <si>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</si>
  <si>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</si>
  <si>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</si>
  <si>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</si>
  <si>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</si>
  <si>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</si>
  <si>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</si>
  <si>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</si>
  <si>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</si>
  <si>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</si>
  <si>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</si>
  <si>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</si>
  <si>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</si>
  <si>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</si>
  <si>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</si>
  <si>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</si>
  <si>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</si>
  <si>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</si>
  <si>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</si>
  <si>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</si>
  <si>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</si>
  <si>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</si>
  <si>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</si>
  <si>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</si>
  <si>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</si>
  <si>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</si>
  <si>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</si>
  <si>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</si>
  <si>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</si>
  <si>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</si>
  <si>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</si>
  <si>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</si>
  <si>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</si>
  <si>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</si>
  <si>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</si>
  <si>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</si>
  <si>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</si>
  <si>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</si>
  <si>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</si>
  <si>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</si>
  <si>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</si>
  <si>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</si>
  <si>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</si>
  <si>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</si>
  <si>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</si>
  <si>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</si>
  <si>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</si>
  <si>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</si>
  <si>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</si>
  <si>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</si>
  <si>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</si>
  <si>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</si>
  <si>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</si>
  <si>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</si>
  <si>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</si>
  <si>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</si>
  <si>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</si>
  <si>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</si>
  <si>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</si>
  <si>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</si>
  <si>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</si>
  <si>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</si>
  <si>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</si>
  <si>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</si>
  <si>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</si>
  <si>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</si>
  <si>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</si>
  <si>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</si>
  <si>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</si>
  <si>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</si>
  <si>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</si>
  <si>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</si>
  <si>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</si>
  <si>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</si>
  <si>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</si>
  <si>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</si>
  <si>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</si>
  <si>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</si>
  <si>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</si>
  <si>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</si>
  <si>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</si>
  <si>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</si>
  <si>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</si>
  <si>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</si>
  <si>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</si>
  <si>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</si>
  <si>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</si>
  <si>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</si>
  <si>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</si>
  <si>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</si>
  <si>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</si>
  <si>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</si>
  <si>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</si>
  <si>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</si>
  <si>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</si>
  <si>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</si>
  <si>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</si>
  <si>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</si>
  <si>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</si>
  <si>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</si>
  <si>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</si>
  <si>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</si>
  <si>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</si>
  <si>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</si>
  <si>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</si>
  <si>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</si>
  <si>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</si>
  <si>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</si>
  <si>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</si>
  <si>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</si>
  <si>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</si>
  <si>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</si>
  <si>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</si>
  <si>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</si>
  <si>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</si>
  <si>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</si>
  <si>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</si>
  <si>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</si>
  <si>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</si>
  <si>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</si>
  <si>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</si>
  <si>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</si>
  <si>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</si>
  <si>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</si>
  <si>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</si>
  <si>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</si>
  <si>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</si>
  <si>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</si>
  <si>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</si>
  <si>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</si>
  <si>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</si>
  <si>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</si>
  <si>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</si>
  <si>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</si>
  <si>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</si>
  <si>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</si>
  <si>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</si>
  <si>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</si>
  <si>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</si>
  <si>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</si>
  <si>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</si>
  <si>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</si>
  <si>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</si>
  <si>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</si>
  <si>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</si>
  <si>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</si>
  <si>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</si>
  <si>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</si>
  <si>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</si>
  <si>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</si>
  <si>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</si>
  <si>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</si>
  <si>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</si>
  <si>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</si>
  <si>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</si>
  <si>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</si>
  <si>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</si>
  <si>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</si>
  <si>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</si>
  <si>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</si>
  <si>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</si>
  <si>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</si>
  <si>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</si>
  <si>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</si>
  <si>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</si>
  <si>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</si>
  <si>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</si>
  <si>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</si>
  <si>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</si>
  <si>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</si>
  <si>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</si>
  <si>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</si>
  <si>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</si>
  <si>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</si>
  <si>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</si>
  <si>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</si>
  <si>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</si>
  <si>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</si>
  <si>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</si>
  <si>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</si>
  <si>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</si>
  <si>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</si>
  <si>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</si>
  <si>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</si>
  <si>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</si>
  <si>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</si>
  <si>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</si>
  <si>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</si>
  <si>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</si>
  <si>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</si>
  <si>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</si>
  <si>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</si>
  <si>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</si>
  <si>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</si>
  <si>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</si>
  <si>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</si>
  <si>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</si>
  <si>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</si>
  <si>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</si>
  <si>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</si>
  <si>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</si>
  <si>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</si>
  <si>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</si>
  <si>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</si>
  <si>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</si>
  <si>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</si>
  <si>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</si>
  <si>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</si>
  <si>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</si>
  <si>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</si>
  <si>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</si>
  <si>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</si>
  <si>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</si>
  <si>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</si>
  <si>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</si>
  <si>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</si>
  <si>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</si>
  <si>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</si>
  <si>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</si>
  <si>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</si>
  <si>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</si>
  <si>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</si>
  <si>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</si>
  <si>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</si>
  <si>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</si>
  <si>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</si>
  <si>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</si>
  <si>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</si>
  <si>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</si>
  <si>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</si>
  <si>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</si>
  <si>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</si>
  <si>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</si>
  <si>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</si>
  <si>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</si>
  <si>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</si>
  <si>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</si>
  <si>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</si>
  <si>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</si>
  <si>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</si>
  <si>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</si>
  <si>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</si>
  <si>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</si>
  <si>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</si>
  <si>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</si>
  <si>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</si>
  <si>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</si>
  <si>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</si>
  <si>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</si>
  <si>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</si>
  <si>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</si>
  <si>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</si>
  <si>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</si>
  <si>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</si>
  <si>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</si>
  <si>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</si>
  <si>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</si>
  <si>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</si>
  <si>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</si>
  <si>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</si>
  <si>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</si>
  <si>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</si>
  <si>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</si>
  <si>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</si>
  <si>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</si>
  <si>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</si>
  <si>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</si>
  <si>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</si>
  <si>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</si>
  <si>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</si>
  <si>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</si>
  <si>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</si>
  <si>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</si>
  <si>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</si>
  <si>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</si>
  <si>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</si>
  <si>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</si>
  <si>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</si>
  <si>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</si>
  <si>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</si>
  <si>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</si>
  <si>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</si>
  <si>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</si>
  <si>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</si>
  <si>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</si>
  <si>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</si>
  <si>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</si>
  <si>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</si>
  <si>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</si>
  <si>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</si>
  <si>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</si>
  <si>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</si>
  <si>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</si>
  <si>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</si>
  <si>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</si>
  <si>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</si>
  <si>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</si>
  <si>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</si>
  <si>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</si>
  <si>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</si>
  <si>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</si>
  <si>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</si>
  <si>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</si>
  <si>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</si>
  <si>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</si>
  <si>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</si>
  <si>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</si>
  <si>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</si>
  <si>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</si>
  <si>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</si>
  <si>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</si>
  <si>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</si>
  <si>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</si>
  <si>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</si>
  <si>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</si>
  <si>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</si>
  <si>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</si>
  <si>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</si>
  <si>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</si>
  <si>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</si>
  <si>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</si>
  <si>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</si>
  <si>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</si>
  <si>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</si>
  <si>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</si>
  <si>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</si>
  <si>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</si>
  <si>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</si>
  <si>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</si>
  <si>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</si>
  <si>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</si>
  <si>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</si>
  <si>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</si>
  <si>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</si>
  <si>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</si>
  <si>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</si>
  <si>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</si>
  <si>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</si>
  <si>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</si>
  <si>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</si>
  <si>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</si>
  <si>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</si>
  <si>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</si>
  <si>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</si>
  <si>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</si>
  <si>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</si>
  <si>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</si>
  <si>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</si>
  <si>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</si>
  <si>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</si>
  <si>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</si>
  <si>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</si>
  <si>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</si>
  <si>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</si>
  <si>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</si>
  <si>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</si>
  <si>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</si>
  <si>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</si>
  <si>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</si>
  <si>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</si>
  <si>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</si>
  <si>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</si>
  <si>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</si>
  <si>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</si>
  <si>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</si>
  <si>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</si>
  <si>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</si>
  <si>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</si>
  <si>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</si>
  <si>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</si>
  <si>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</si>
  <si>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</si>
  <si>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</si>
  <si>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</si>
  <si>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</si>
  <si>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</si>
  <si>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</si>
  <si>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</si>
  <si>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</si>
  <si>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</si>
  <si>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</si>
  <si>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</si>
  <si>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</si>
  <si>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</si>
  <si>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</si>
  <si>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</si>
  <si>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</si>
  <si>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</si>
  <si>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</si>
  <si>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</si>
  <si>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</si>
  <si>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</si>
  <si>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</si>
  <si>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</si>
  <si>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</si>
  <si>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</si>
  <si>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</si>
  <si>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</si>
  <si>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</si>
  <si>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</si>
  <si>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</si>
  <si>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</si>
  <si>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</si>
  <si>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</si>
  <si>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</si>
  <si>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</si>
  <si>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</si>
  <si>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</si>
  <si>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</si>
  <si>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</si>
  <si>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</si>
  <si>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</si>
  <si>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</si>
  <si>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</si>
  <si>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</si>
  <si>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</si>
  <si>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</si>
  <si>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</si>
  <si>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</si>
  <si>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</si>
  <si>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</si>
  <si>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</si>
  <si>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</si>
  <si>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</si>
  <si>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</si>
  <si>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</si>
  <si>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</si>
  <si>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</si>
  <si>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</si>
  <si>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</si>
  <si>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</si>
  <si>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</si>
  <si>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</si>
  <si>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</si>
  <si>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</si>
  <si>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</si>
  <si>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</si>
  <si>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</si>
  <si>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</si>
  <si>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</si>
  <si>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</si>
  <si>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</si>
  <si>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</si>
  <si>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</si>
  <si>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</si>
  <si>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</si>
  <si>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</si>
  <si>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</si>
  <si>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</si>
  <si>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</si>
  <si>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</si>
  <si>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</si>
  <si>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</si>
  <si>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</si>
  <si>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</si>
  <si>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</si>
  <si>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</si>
  <si>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</si>
  <si>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</si>
  <si>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</si>
  <si>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</si>
  <si>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</si>
  <si>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</si>
  <si>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</si>
  <si>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</si>
  <si>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</si>
  <si>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</si>
  <si>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</si>
  <si>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</si>
  <si>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</si>
  <si>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</si>
  <si>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</si>
  <si>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</si>
  <si>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</si>
  <si>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</si>
  <si>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</si>
  <si>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</si>
  <si>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</si>
  <si>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</si>
  <si>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</si>
  <si>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</si>
  <si>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</si>
  <si>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</si>
  <si>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</si>
  <si>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</si>
  <si>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</si>
  <si>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</si>
  <si>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</si>
  <si>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</si>
  <si>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</si>
  <si>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</si>
  <si>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</si>
  <si>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</si>
  <si>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</si>
  <si>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</si>
  <si>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</si>
  <si>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</si>
  <si>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</si>
  <si>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</si>
  <si>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</si>
  <si>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</si>
  <si>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</si>
  <si>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</si>
  <si>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</si>
  <si>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</si>
  <si>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</si>
  <si>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</si>
  <si>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</si>
  <si>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</si>
  <si>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</si>
  <si>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</si>
  <si>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</si>
  <si>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</si>
  <si>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</si>
  <si>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</si>
  <si>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</si>
  <si>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</si>
  <si>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</si>
  <si>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</si>
  <si>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</si>
  <si>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</si>
  <si>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</si>
  <si>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</si>
  <si>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</si>
  <si>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</si>
  <si>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</si>
  <si>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</si>
  <si>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</si>
  <si>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</si>
  <si>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</si>
  <si>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</si>
  <si>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</si>
  <si>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</si>
  <si>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</si>
  <si>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</si>
  <si>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</si>
  <si>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</si>
  <si>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</si>
  <si>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</si>
  <si>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</si>
  <si>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</si>
  <si>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</si>
  <si>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</si>
  <si>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</si>
  <si>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</si>
  <si>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</si>
  <si>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</si>
  <si>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</si>
  <si>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</si>
  <si>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</si>
  <si>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</si>
  <si>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</si>
  <si>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</si>
  <si>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</si>
  <si>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</si>
  <si>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</si>
  <si>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</si>
  <si>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</si>
  <si>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</si>
  <si>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</si>
  <si>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</si>
  <si>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</si>
  <si>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</si>
  <si>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</si>
  <si>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</si>
  <si>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</si>
  <si>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</si>
  <si>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</si>
  <si>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</si>
  <si>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</si>
  <si>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</si>
  <si>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</si>
  <si>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</si>
  <si>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</si>
  <si>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</si>
  <si>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</si>
  <si>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</si>
  <si>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</si>
  <si>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</si>
  <si>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</si>
  <si>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</si>
  <si>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</si>
  <si>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</si>
  <si>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</si>
  <si>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</si>
  <si>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</si>
  <si>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</si>
  <si>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</si>
  <si>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</si>
  <si>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</si>
  <si>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</si>
  <si>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</si>
  <si>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</si>
  <si>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</si>
  <si>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</si>
  <si>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</si>
  <si>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</si>
  <si>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</si>
  <si>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</si>
  <si>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</si>
  <si>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</si>
  <si>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</si>
  <si>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</si>
  <si>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</si>
  <si>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</si>
  <si>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</si>
  <si>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</si>
  <si>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</si>
  <si>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</si>
  <si>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</si>
  <si>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</si>
  <si>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</si>
  <si>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</si>
  <si>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</si>
  <si>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</si>
  <si>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</si>
  <si>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</si>
  <si>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</si>
  <si>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</si>
  <si>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</si>
  <si>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</si>
  <si>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</si>
  <si>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</si>
  <si>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</si>
  <si>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</si>
  <si>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</si>
  <si>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</si>
  <si>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</si>
  <si>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</si>
  <si>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</si>
  <si>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</si>
  <si>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</si>
  <si>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</si>
  <si>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</si>
  <si>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</si>
  <si>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</si>
  <si>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</si>
  <si>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</si>
  <si>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</si>
  <si>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</si>
  <si>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</si>
  <si>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</si>
  <si>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</si>
  <si>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</si>
  <si>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</si>
  <si>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</si>
  <si>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</si>
  <si>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</si>
  <si>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</si>
  <si>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</si>
  <si>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</si>
  <si>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</si>
  <si>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</si>
  <si>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</si>
  <si>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</si>
  <si>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</si>
  <si>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</si>
  <si>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</si>
  <si>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</si>
  <si>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</si>
  <si>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</si>
  <si>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</si>
  <si>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</si>
  <si>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</si>
  <si>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</si>
  <si>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</si>
  <si>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</si>
  <si>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</si>
  <si>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</si>
  <si>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</si>
  <si>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</si>
  <si>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</si>
  <si>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</si>
  <si>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</si>
  <si>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</si>
  <si>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</si>
  <si>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</si>
  <si>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</si>
  <si>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</si>
  <si>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</si>
  <si>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</si>
  <si>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</si>
  <si>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</si>
  <si>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</si>
  <si>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</si>
  <si>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</si>
  <si>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</si>
  <si>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</si>
  <si>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</si>
  <si>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</si>
  <si>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</si>
  <si>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</si>
  <si>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</si>
  <si>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</si>
  <si>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</si>
  <si>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</si>
  <si>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</si>
  <si>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</si>
  <si>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</si>
  <si>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</si>
  <si>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</si>
  <si>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</si>
  <si>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</si>
  <si>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</si>
  <si>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</si>
  <si>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</si>
  <si>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</si>
  <si>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</si>
  <si>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</si>
  <si>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</si>
  <si>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</si>
  <si>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</si>
  <si>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</si>
  <si>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</si>
  <si>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</si>
  <si>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</si>
  <si>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</si>
  <si>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</si>
  <si>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</si>
  <si>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</si>
  <si>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</si>
  <si>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</si>
  <si>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</si>
  <si>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</si>
  <si>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</si>
  <si>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</si>
  <si>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</si>
  <si>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</si>
  <si>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</si>
  <si>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</si>
  <si>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</si>
  <si>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</si>
  <si>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</si>
  <si>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</si>
  <si>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</si>
  <si>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</si>
  <si>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</si>
  <si>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</si>
  <si>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</si>
  <si>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</si>
  <si>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</si>
  <si>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</si>
  <si>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</si>
  <si>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</si>
  <si>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</si>
  <si>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</si>
  <si>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</si>
  <si>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</si>
  <si>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</si>
  <si>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</si>
  <si>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</si>
  <si>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</si>
  <si>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</si>
  <si>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</si>
  <si>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</si>
  <si>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</si>
  <si>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</si>
  <si>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</si>
  <si>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</si>
  <si>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</si>
  <si>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</si>
  <si>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</si>
  <si>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</si>
  <si>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</si>
  <si>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</si>
  <si>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</si>
  <si>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</si>
  <si>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</si>
  <si>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</si>
  <si>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</si>
  <si>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</si>
  <si>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</si>
  <si>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</si>
  <si>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</si>
  <si>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</si>
  <si>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</si>
  <si>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</si>
  <si>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</si>
  <si>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</si>
  <si>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</si>
  <si>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</si>
  <si>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</si>
  <si>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</si>
  <si>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</si>
  <si>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</si>
  <si>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</si>
  <si>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</si>
  <si>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</si>
  <si>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</si>
  <si>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</si>
  <si>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</si>
  <si>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</si>
  <si>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</si>
  <si>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</si>
  <si>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</si>
  <si>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</si>
  <si>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</si>
  <si>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</si>
  <si>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</si>
  <si>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</si>
  <si>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</si>
  <si>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</si>
  <si>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</si>
  <si>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</si>
  <si>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</si>
  <si>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</si>
  <si>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</si>
  <si>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</si>
  <si>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</si>
  <si>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</si>
  <si>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</si>
  <si>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</si>
  <si>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</si>
  <si>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</si>
  <si>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</si>
  <si>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</si>
  <si>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</si>
  <si>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</si>
  <si>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</si>
  <si>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</si>
  <si>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</si>
  <si>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</si>
  <si>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</si>
  <si>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</si>
  <si>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</si>
  <si>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</si>
  <si>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</si>
  <si>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</si>
  <si>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</si>
  <si>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</si>
  <si>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</si>
  <si>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</si>
  <si>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</si>
  <si>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</si>
  <si>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</si>
  <si>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</si>
  <si>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</si>
  <si>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</si>
  <si>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</si>
  <si>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</si>
  <si>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</si>
  <si>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</si>
  <si>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</si>
  <si>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</si>
  <si>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</si>
  <si>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</si>
  <si>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</si>
  <si>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</si>
  <si>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</si>
  <si>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</si>
  <si>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</si>
  <si>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</si>
  <si>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</si>
  <si>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</si>
  <si>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</si>
  <si>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</si>
  <si>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</si>
  <si>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</si>
  <si>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</si>
  <si>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</si>
  <si>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</si>
  <si>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</si>
  <si>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</si>
  <si>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</si>
  <si>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</si>
  <si>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</si>
  <si>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</si>
  <si>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</si>
  <si>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</si>
  <si>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</si>
  <si>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</si>
  <si>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</si>
  <si>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</si>
  <si>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</si>
  <si>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</si>
  <si>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</si>
  <si>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</si>
  <si>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</si>
  <si>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</si>
  <si>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</si>
  <si>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</si>
  <si>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</si>
  <si>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</si>
  <si>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</si>
  <si>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</si>
  <si>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</si>
  <si>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</si>
  <si>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</si>
  <si>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</si>
  <si>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</si>
  <si>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</si>
  <si>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</si>
  <si>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</si>
  <si>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</si>
  <si>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</si>
  <si>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</si>
  <si>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</si>
  <si>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</si>
  <si>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</si>
  <si>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</si>
  <si>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</si>
  <si>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</si>
  <si>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</si>
  <si>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</si>
  <si>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</si>
  <si>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</si>
  <si>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</si>
  <si>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</si>
  <si>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</si>
  <si>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</si>
  <si>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</si>
  <si>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</si>
  <si>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</si>
  <si>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</si>
  <si>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</si>
  <si>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</si>
  <si>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</si>
  <si>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</si>
  <si>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</si>
  <si>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</si>
  <si>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</si>
  <si>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</si>
  <si>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</si>
  <si>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</si>
  <si>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</si>
  <si>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</si>
  <si>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</si>
  <si>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</si>
  <si>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</si>
  <si>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</si>
  <si>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</si>
  <si>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</si>
  <si>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</si>
  <si>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</si>
  <si>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</si>
  <si>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</si>
  <si>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</si>
  <si>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</si>
  <si>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</si>
  <si>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</si>
  <si>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</si>
  <si>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</si>
  <si>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</si>
  <si>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</si>
  <si>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</si>
  <si>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</si>
  <si>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</si>
  <si>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</si>
  <si>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</si>
  <si>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</si>
  <si>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</si>
  <si>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</si>
  <si>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</si>
  <si>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</si>
  <si>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</si>
  <si>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</si>
  <si>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</si>
  <si>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</si>
  <si>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</si>
  <si>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</si>
  <si>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</si>
  <si>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</si>
  <si>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</si>
  <si>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</si>
  <si>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</si>
  <si>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</si>
  <si>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</si>
  <si>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</si>
  <si>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</si>
  <si>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</si>
  <si>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</si>
  <si>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</si>
  <si>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</si>
  <si>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</si>
  <si>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</si>
  <si>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</si>
  <si>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</si>
  <si>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</si>
  <si>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</si>
  <si>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</si>
  <si>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</si>
  <si>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</si>
  <si>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</si>
  <si>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</si>
  <si>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</si>
  <si>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</si>
  <si>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</si>
  <si>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</si>
  <si>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</si>
  <si>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</si>
  <si>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</si>
  <si>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</si>
  <si>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</si>
  <si>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</si>
  <si>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</si>
  <si>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</si>
  <si>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</si>
  <si>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</si>
  <si>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</si>
  <si>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</si>
  <si>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</si>
  <si>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</si>
  <si>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</si>
  <si>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</si>
  <si>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</si>
  <si>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</si>
  <si>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</si>
  <si>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</si>
  <si>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</si>
  <si>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</si>
  <si>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</si>
  <si>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</si>
  <si>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</si>
  <si>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</si>
  <si>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</si>
  <si>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</si>
  <si>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</si>
  <si>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</si>
  <si>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</si>
  <si>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</si>
  <si>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</si>
  <si>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</si>
  <si>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</si>
  <si>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</si>
  <si>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</si>
  <si>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</si>
  <si>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</si>
  <si>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</si>
  <si>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</si>
  <si>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</si>
  <si>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</si>
  <si>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</si>
  <si>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</si>
  <si>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</si>
  <si>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</si>
  <si>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</si>
  <si>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</si>
  <si>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</si>
  <si>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</si>
  <si>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</si>
  <si>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</si>
  <si>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</si>
  <si>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</si>
  <si>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</si>
  <si>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</si>
  <si>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</si>
  <si>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</si>
  <si>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</si>
  <si>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</si>
  <si>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</si>
  <si>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</si>
  <si>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</si>
  <si>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</si>
  <si>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</si>
  <si>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</si>
  <si>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</si>
  <si>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</si>
  <si>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</si>
  <si>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</si>
  <si>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</si>
  <si>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</si>
  <si>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</si>
  <si>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</si>
  <si>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</si>
  <si>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</si>
  <si>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</si>
  <si>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</si>
  <si>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</si>
  <si>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</si>
  <si>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</si>
  <si>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</si>
  <si>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</si>
  <si>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</si>
  <si>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</si>
  <si>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</si>
  <si>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</si>
  <si>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</si>
  <si>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</si>
  <si>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</si>
  <si>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</si>
  <si>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</si>
  <si>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</si>
  <si>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</si>
  <si>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</si>
  <si>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</si>
  <si>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</si>
  <si>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</si>
  <si>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</si>
  <si>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</si>
  <si>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</si>
  <si>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</si>
  <si>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</si>
  <si>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</si>
  <si>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</si>
  <si>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</si>
  <si>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</si>
  <si>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</si>
  <si>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</si>
  <si>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</si>
  <si>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</si>
  <si>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</si>
  <si>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</si>
  <si>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</si>
  <si>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</si>
  <si>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</si>
  <si>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</si>
  <si>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</si>
  <si>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</si>
  <si>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</si>
  <si>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</si>
  <si>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</si>
  <si>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</si>
  <si>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</si>
  <si>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</si>
  <si>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</si>
  <si>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</si>
  <si>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</si>
  <si>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</si>
  <si>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</si>
  <si>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</si>
  <si>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</si>
  <si>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</si>
  <si>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</si>
  <si>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</si>
  <si>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</si>
  <si>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</si>
  <si>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</si>
  <si>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</si>
  <si>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</si>
  <si>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</si>
  <si>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</si>
  <si>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</si>
  <si>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</si>
  <si>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</si>
  <si>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</si>
  <si>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</si>
  <si>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</si>
  <si>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</si>
  <si>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</si>
  <si>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</si>
  <si>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</si>
  <si>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</si>
  <si>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</si>
  <si>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</si>
  <si>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</si>
  <si>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</si>
  <si>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</si>
  <si>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</si>
  <si>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</si>
  <si>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</si>
  <si>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</si>
  <si>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</si>
  <si>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</si>
  <si>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</si>
  <si>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</si>
  <si>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</si>
  <si>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</si>
  <si>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</si>
  <si>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</si>
  <si>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</si>
  <si>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</si>
  <si>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</si>
  <si>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</si>
  <si>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</si>
  <si>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</si>
  <si>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</si>
  <si>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</si>
  <si>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</si>
  <si>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</si>
  <si>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</si>
  <si>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</si>
  <si>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</si>
  <si>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</si>
  <si>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</si>
  <si>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</si>
  <si>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</si>
  <si>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</si>
  <si>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</si>
  <si>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</si>
  <si>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</si>
  <si>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</si>
  <si>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</si>
  <si>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</si>
  <si>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</si>
  <si>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</si>
  <si>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</si>
  <si>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</si>
  <si>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</si>
  <si>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</si>
  <si>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</si>
  <si>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</si>
  <si>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</si>
  <si>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</si>
  <si>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</si>
  <si>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</si>
  <si>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</si>
  <si>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</si>
  <si>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</si>
  <si>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</si>
  <si>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</si>
  <si>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</si>
  <si>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</si>
  <si>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</si>
  <si>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</si>
  <si>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</si>
  <si>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</si>
  <si>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</si>
  <si>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</si>
  <si>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</si>
  <si>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</si>
  <si>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</si>
  <si>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</si>
  <si>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</si>
  <si>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</si>
  <si>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</si>
  <si>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</si>
  <si>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</si>
  <si>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</si>
  <si>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</si>
  <si>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</si>
  <si>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</si>
  <si>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</si>
  <si>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</si>
  <si>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</si>
  <si>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</si>
  <si>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</si>
  <si>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</si>
  <si>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</si>
  <si>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</si>
  <si>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</si>
  <si>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</si>
  <si>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</si>
  <si>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</si>
  <si>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</si>
  <si>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</si>
  <si>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</si>
  <si>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</si>
  <si>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</si>
  <si>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</si>
  <si>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</si>
  <si>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</si>
  <si>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</si>
  <si>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</si>
  <si>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</si>
  <si>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</si>
  <si>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</si>
  <si>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</si>
  <si>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</si>
  <si>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</si>
  <si>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</si>
  <si>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</si>
  <si>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</si>
  <si>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</si>
  <si>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</si>
  <si>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</si>
  <si>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</si>
  <si>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</si>
  <si>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</si>
  <si>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</si>
  <si>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</si>
  <si>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</si>
  <si>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</si>
  <si>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</si>
  <si>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</si>
  <si>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</si>
  <si>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</si>
  <si>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</si>
  <si>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</si>
  <si>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</si>
  <si>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</si>
  <si>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</si>
  <si>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</si>
  <si>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</si>
  <si>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</si>
  <si>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</si>
  <si>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</si>
  <si>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</si>
  <si>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</si>
  <si>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</si>
  <si>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</si>
  <si>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</si>
  <si>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</si>
  <si>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</si>
  <si>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</si>
  <si>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</si>
  <si>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</si>
  <si>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</si>
  <si>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</si>
  <si>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</si>
  <si>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</si>
  <si>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</si>
  <si>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</si>
  <si>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</si>
  <si>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</si>
  <si>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</si>
  <si>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</si>
  <si>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</si>
  <si>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</si>
  <si>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</si>
  <si>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</si>
  <si>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</si>
  <si>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</si>
  <si>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</si>
  <si>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</si>
  <si>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</si>
  <si>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</si>
  <si>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</si>
  <si>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</si>
  <si>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</si>
  <si>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</si>
  <si>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</si>
  <si>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</si>
  <si>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</si>
  <si>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</si>
  <si>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</si>
  <si>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</si>
  <si>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</si>
  <si>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</si>
  <si>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</si>
  <si>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</si>
  <si>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</si>
  <si>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</si>
  <si>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</si>
  <si>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</si>
  <si>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</si>
  <si>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</si>
  <si>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</si>
  <si>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</si>
  <si>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</si>
  <si>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</si>
  <si>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</si>
  <si>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</si>
  <si>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</si>
  <si>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</si>
  <si>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</si>
  <si>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</si>
  <si>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</si>
  <si>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</si>
  <si>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</si>
  <si>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</si>
  <si>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</si>
  <si>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</si>
  <si>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</si>
  <si>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</si>
  <si>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</si>
  <si>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</si>
  <si>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</si>
  <si>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</si>
  <si>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</si>
  <si>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</si>
  <si>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</si>
  <si>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</si>
  <si>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</si>
  <si>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</si>
  <si>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</si>
  <si>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</si>
  <si>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</si>
  <si>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</si>
  <si>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</si>
  <si>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</si>
  <si>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</si>
  <si>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</si>
  <si>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</si>
  <si>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</si>
  <si>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</si>
  <si>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</si>
  <si>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</si>
  <si>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</si>
  <si>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</si>
  <si>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</si>
  <si>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</si>
  <si>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</si>
  <si>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</si>
  <si>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</si>
  <si>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</si>
  <si>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</si>
  <si>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</si>
  <si>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</si>
  <si>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</si>
  <si>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</si>
  <si>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</si>
  <si>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</si>
  <si>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</si>
  <si>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</si>
  <si>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</si>
  <si>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</si>
  <si>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</si>
  <si>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</si>
  <si>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</si>
  <si>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</si>
  <si>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</si>
  <si>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</si>
  <si>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</si>
  <si>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</si>
  <si>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</si>
  <si>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</si>
  <si>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</si>
  <si>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</si>
  <si>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</si>
  <si>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</si>
  <si>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</si>
  <si>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</si>
  <si>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</si>
  <si>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</si>
  <si>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</si>
  <si>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</si>
  <si>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</si>
  <si>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</si>
  <si>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</si>
  <si>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</si>
  <si>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</si>
  <si>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</si>
  <si>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</si>
  <si>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</si>
  <si>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</si>
  <si>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</si>
  <si>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</si>
  <si>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</si>
  <si>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</si>
  <si>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</si>
  <si>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</si>
  <si>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</si>
  <si>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</si>
  <si>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</si>
  <si>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</si>
  <si>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</si>
  <si>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</si>
  <si>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</si>
  <si>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</si>
  <si>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</si>
  <si>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</si>
  <si>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</si>
  <si>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</si>
  <si>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</si>
  <si>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</si>
  <si>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</si>
  <si>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</si>
  <si>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</si>
  <si>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</si>
  <si>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</si>
  <si>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</si>
  <si>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</si>
  <si>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</si>
  <si>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</si>
  <si>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</si>
  <si>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</si>
  <si>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</si>
  <si>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</si>
  <si>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</si>
  <si>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</si>
  <si>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</si>
  <si>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</si>
  <si>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</si>
  <si>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</si>
  <si>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</si>
  <si>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</si>
  <si>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</si>
  <si>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</si>
  <si>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</si>
  <si>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</si>
  <si>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</si>
  <si>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</si>
  <si>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</si>
  <si>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</si>
  <si>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</si>
  <si>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</si>
  <si>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</si>
  <si>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</si>
  <si>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</si>
  <si>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</si>
  <si>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</si>
  <si>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</si>
  <si>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</si>
  <si>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</si>
  <si>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</si>
  <si>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</si>
  <si>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</si>
  <si>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</si>
  <si>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</si>
  <si>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</si>
  <si>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</si>
  <si>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</si>
  <si>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</si>
  <si>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</si>
  <si>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</si>
  <si>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</si>
  <si>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</si>
  <si>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</si>
  <si>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</si>
  <si>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</si>
  <si>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</si>
  <si>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</si>
  <si>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</si>
  <si>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</si>
  <si>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</si>
  <si>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</si>
  <si>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</si>
  <si>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</si>
  <si>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</si>
  <si>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</si>
  <si>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</si>
  <si>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</si>
  <si>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</si>
  <si>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</si>
  <si>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</si>
  <si>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</si>
  <si>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</si>
  <si>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</si>
  <si>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</si>
  <si>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</si>
  <si>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</si>
  <si>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</si>
  <si>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</si>
  <si>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</si>
  <si>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</si>
  <si>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</si>
  <si>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</si>
  <si>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</si>
  <si>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</si>
  <si>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</si>
  <si>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</si>
  <si>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</si>
  <si>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</si>
  <si>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</si>
  <si>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</si>
  <si>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</si>
  <si>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</si>
  <si>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</si>
  <si>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</si>
  <si>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</si>
  <si>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</si>
  <si>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</si>
  <si>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</si>
  <si>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</si>
  <si>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</si>
  <si>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</si>
  <si>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</si>
  <si>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</si>
  <si>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</si>
  <si>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</si>
  <si>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</si>
  <si>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</si>
  <si>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</si>
  <si>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</si>
  <si>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</si>
  <si>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</si>
  <si>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</si>
  <si>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</si>
  <si>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</si>
  <si>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</si>
  <si>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</si>
  <si>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</si>
  <si>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</si>
  <si>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</si>
  <si>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</si>
  <si>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</si>
  <si>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</si>
  <si>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</si>
  <si>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</si>
  <si>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</si>
  <si>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</si>
  <si>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</si>
  <si>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</si>
  <si>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</si>
  <si>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</si>
  <si>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</si>
  <si>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</si>
  <si>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</si>
  <si>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</si>
  <si>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</si>
  <si>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</si>
  <si>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</si>
  <si>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</si>
  <si>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</si>
  <si>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</si>
  <si>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</si>
  <si>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</si>
  <si>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</si>
  <si>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</si>
  <si>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</si>
  <si>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</si>
  <si>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</si>
  <si>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</si>
  <si>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</si>
  <si>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</si>
  <si>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</si>
  <si>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</si>
  <si>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</si>
  <si>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</si>
  <si>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</si>
  <si>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</si>
  <si>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</si>
  <si>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</si>
  <si>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</si>
  <si>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</si>
  <si>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</si>
  <si>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</si>
  <si>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</si>
  <si>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</si>
  <si>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</si>
  <si>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</si>
  <si>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</si>
  <si>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</si>
  <si>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</si>
  <si>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</si>
  <si>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</si>
  <si>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</si>
  <si>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</si>
  <si>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</si>
  <si>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</si>
  <si>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</si>
  <si>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</si>
  <si>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</si>
  <si>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</si>
  <si>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</si>
  <si>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</si>
  <si>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</si>
  <si>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</si>
  <si>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</si>
  <si>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</si>
  <si>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</si>
  <si>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</si>
  <si>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</si>
  <si>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</si>
  <si>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</si>
  <si>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</si>
  <si>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</si>
  <si>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</si>
  <si>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</si>
  <si>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</si>
  <si>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</si>
  <si>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</si>
  <si>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</si>
  <si>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</si>
  <si>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</si>
  <si>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</si>
  <si>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</si>
  <si>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</si>
  <si>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</si>
  <si>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</si>
  <si>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</si>
  <si>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</si>
  <si>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</si>
  <si>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</si>
  <si>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</si>
  <si>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</si>
  <si>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</si>
  <si>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</si>
  <si>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</si>
  <si>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</si>
  <si>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</si>
  <si>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</si>
  <si>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</si>
  <si>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</si>
  <si>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</si>
  <si>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</si>
  <si>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</si>
  <si>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</si>
  <si>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</si>
  <si>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</si>
  <si>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</si>
  <si>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</si>
  <si>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</si>
  <si>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</si>
  <si>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</si>
  <si>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</si>
  <si>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</si>
  <si>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</si>
  <si>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</si>
  <si>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</si>
  <si>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</si>
  <si>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</si>
  <si>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</si>
  <si>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</si>
  <si>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</si>
  <si>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</si>
  <si>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</si>
  <si>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</si>
  <si>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</si>
  <si>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</si>
  <si>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</si>
  <si>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</si>
  <si>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</si>
  <si>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</si>
  <si>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</si>
  <si>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</si>
  <si>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</si>
  <si>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</si>
  <si>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</si>
  <si>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</si>
  <si>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</si>
  <si>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</si>
  <si>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</si>
  <si>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</si>
  <si>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</si>
  <si>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</si>
  <si>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</si>
  <si>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</si>
  <si>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</si>
  <si>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</si>
  <si>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</si>
  <si>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</si>
  <si>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</si>
  <si>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</si>
  <si>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</si>
  <si>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</si>
  <si>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</si>
  <si>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</si>
  <si>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</si>
  <si>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</si>
  <si>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</si>
  <si>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</si>
  <si>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</si>
  <si>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</si>
  <si>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</si>
  <si>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</si>
  <si>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</si>
  <si>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</si>
  <si>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</si>
  <si>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</si>
  <si>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</si>
  <si>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</si>
  <si>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</si>
  <si>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</si>
  <si>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</si>
  <si>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</si>
  <si>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</si>
  <si>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</si>
  <si>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</si>
  <si>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</si>
  <si>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</si>
  <si>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</si>
  <si>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</si>
  <si>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</si>
  <si>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</si>
  <si>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</si>
  <si>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</si>
  <si>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</si>
  <si>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</si>
  <si>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</si>
  <si>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</si>
  <si>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</si>
  <si>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</si>
  <si>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</si>
  <si>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</si>
  <si>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</si>
  <si>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</si>
  <si>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</si>
  <si>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</si>
  <si>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</si>
  <si>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</si>
  <si>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</si>
  <si>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</si>
  <si>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</si>
  <si>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</si>
  <si>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</si>
  <si>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</si>
  <si>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</si>
  <si>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</si>
  <si>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</si>
  <si>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</si>
  <si>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</si>
  <si>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</si>
  <si>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</si>
  <si>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</si>
  <si>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</si>
  <si>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</si>
  <si>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</si>
  <si>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</si>
  <si>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</si>
  <si>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</si>
  <si>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</si>
  <si>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</si>
  <si>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</si>
  <si>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</si>
  <si>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</si>
  <si>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</si>
  <si>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</si>
  <si>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</si>
  <si>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</si>
  <si>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</si>
  <si>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</si>
  <si>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</si>
  <si>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</si>
  <si>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</si>
  <si>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</si>
  <si>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</si>
  <si>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</si>
  <si>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</si>
  <si>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</si>
  <si>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</si>
  <si>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</si>
  <si>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</si>
  <si>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</si>
  <si>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</si>
  <si>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</si>
  <si>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</si>
  <si>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</si>
  <si>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</si>
  <si>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</si>
  <si>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</si>
  <si>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</si>
  <si>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</si>
  <si>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</si>
  <si>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</si>
  <si>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</si>
  <si>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</si>
  <si>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</si>
  <si>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</si>
  <si>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</si>
  <si>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</si>
  <si>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</si>
  <si>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</si>
  <si>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</si>
  <si>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</si>
  <si>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</si>
  <si>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</si>
  <si>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</si>
  <si>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</si>
  <si>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</si>
  <si>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</si>
  <si>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</si>
  <si>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</si>
  <si>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</si>
  <si>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</si>
  <si>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</si>
  <si>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</si>
  <si>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</si>
  <si>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</si>
  <si>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</si>
  <si>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</si>
  <si>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</si>
  <si>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</si>
  <si>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</si>
  <si>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</si>
  <si>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</si>
  <si>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</si>
  <si>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</si>
  <si>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</si>
  <si>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</si>
  <si>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</si>
  <si>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</si>
  <si>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</si>
  <si>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</si>
  <si>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</si>
  <si>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</si>
  <si>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</si>
  <si>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</si>
  <si>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</si>
  <si>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</si>
  <si>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</si>
  <si>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</si>
  <si>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</si>
  <si>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</si>
  <si>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</si>
  <si>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</si>
  <si>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</si>
  <si>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</si>
  <si>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</si>
  <si>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</si>
  <si>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</si>
  <si>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</si>
  <si>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</si>
  <si>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</si>
  <si>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</si>
  <si>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</si>
  <si>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</si>
  <si>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</si>
  <si>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</si>
  <si>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</si>
  <si>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</si>
  <si>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</si>
  <si>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</si>
  <si>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</si>
  <si>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</si>
  <si>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</si>
  <si>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</si>
  <si>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</si>
  <si>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</si>
  <si>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</si>
  <si>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</si>
  <si>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</si>
  <si>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</si>
  <si>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</si>
  <si>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</si>
  <si>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</si>
  <si>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</si>
  <si>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</si>
  <si>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</si>
  <si>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</si>
  <si>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</si>
  <si>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</si>
  <si>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</si>
  <si>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</si>
  <si>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</si>
  <si>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</si>
  <si>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</si>
  <si>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</si>
  <si>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</si>
  <si>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</si>
  <si>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</si>
  <si>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</si>
  <si>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</si>
  <si>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</si>
  <si>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</si>
  <si>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</si>
  <si>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</si>
  <si>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</si>
  <si>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</si>
  <si>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</si>
  <si>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</si>
  <si>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</si>
  <si>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</si>
  <si>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</si>
  <si>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</si>
  <si>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</si>
  <si>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</si>
  <si>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</si>
  <si>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</si>
  <si>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</si>
  <si>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</si>
  <si>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</si>
  <si>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</si>
  <si>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</si>
  <si>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</si>
  <si>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</si>
  <si>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</si>
  <si>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</si>
  <si>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</si>
  <si>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</si>
  <si>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</si>
  <si>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</si>
  <si>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</si>
  <si>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</si>
  <si>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</si>
  <si>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</si>
  <si>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</si>
  <si>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</si>
  <si>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</si>
  <si>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</si>
  <si>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</si>
  <si>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</si>
  <si>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</si>
  <si>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</si>
  <si>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</si>
  <si>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</si>
  <si>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</si>
  <si>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</si>
  <si>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</si>
  <si>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</si>
  <si>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</si>
  <si>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</si>
  <si>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</si>
  <si>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</si>
  <si>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</si>
  <si>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</si>
  <si>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</si>
  <si>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</si>
  <si>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</si>
  <si>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</si>
  <si>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</si>
  <si>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</si>
  <si>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</si>
  <si>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</si>
  <si>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</si>
  <si>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</si>
  <si>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</si>
  <si>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</si>
  <si>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</si>
  <si>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</si>
  <si>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</si>
  <si>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</si>
  <si>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</si>
  <si>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</si>
  <si>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</si>
  <si>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</si>
  <si>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</si>
  <si>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</si>
  <si>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</si>
  <si>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</si>
  <si>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</si>
  <si>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</si>
  <si>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</si>
  <si>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</si>
  <si>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</si>
  <si>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</si>
  <si>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</si>
  <si>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</si>
  <si>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</si>
  <si>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</si>
  <si>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</si>
  <si>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</si>
  <si>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</si>
  <si>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</si>
  <si>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</si>
  <si>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</si>
  <si>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</si>
  <si>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</si>
  <si>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</si>
  <si>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</si>
  <si>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</si>
  <si>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</si>
  <si>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</si>
  <si>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</si>
  <si>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</si>
  <si>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</si>
  <si>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</si>
  <si>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</si>
  <si>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</si>
  <si>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</si>
  <si>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</si>
  <si>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</si>
  <si>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</si>
  <si>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</si>
  <si>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</si>
  <si>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</si>
  <si>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</si>
  <si>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</si>
  <si>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</si>
  <si>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</si>
  <si>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</si>
  <si>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</si>
  <si>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</si>
  <si>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</si>
  <si>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</si>
  <si>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</si>
  <si>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</si>
  <si>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</si>
  <si>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</si>
  <si>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</si>
  <si>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</si>
  <si>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</si>
  <si>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</si>
  <si>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</si>
  <si>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</si>
  <si>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</si>
  <si>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</si>
  <si>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</si>
  <si>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</si>
  <si>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</si>
  <si>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</si>
  <si>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</si>
  <si>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</si>
  <si>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</si>
  <si>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</si>
  <si>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</si>
  <si>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</si>
  <si>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</si>
  <si>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</si>
  <si>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</si>
  <si>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</si>
  <si>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</si>
  <si>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</si>
  <si>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</si>
  <si>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</si>
  <si>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</si>
  <si>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</si>
  <si>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</si>
  <si>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</si>
  <si>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</si>
  <si>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</si>
  <si>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</si>
  <si>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</si>
  <si>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</si>
  <si>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</si>
  <si>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</si>
  <si>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</si>
  <si>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</si>
  <si>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</si>
  <si>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</si>
  <si>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</si>
  <si>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</si>
  <si>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</si>
  <si>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</si>
  <si>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</si>
  <si>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</si>
  <si>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</si>
  <si>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</si>
  <si>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</si>
  <si>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</si>
  <si>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</si>
  <si>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</si>
  <si>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</si>
  <si>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</si>
  <si>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</si>
  <si>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</si>
  <si>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</si>
  <si>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</si>
  <si>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</si>
  <si>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</si>
  <si>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</si>
  <si>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</si>
  <si>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</si>
  <si>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</si>
  <si>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</si>
  <si>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</si>
  <si>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</si>
  <si>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</si>
  <si>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</si>
  <si>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</si>
  <si>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</si>
  <si>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</si>
  <si>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</si>
  <si>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</si>
  <si>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</si>
  <si>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</si>
  <si>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</si>
  <si>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</si>
  <si>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</si>
  <si>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</si>
  <si>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</si>
  <si>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</si>
  <si>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</si>
  <si>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</si>
  <si>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</si>
  <si>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</si>
  <si>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</si>
  <si>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</si>
  <si>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</si>
  <si>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</si>
  <si>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</si>
  <si>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</si>
  <si>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</si>
  <si>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</si>
  <si>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</si>
  <si>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</si>
  <si>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</si>
  <si>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</si>
  <si>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</si>
  <si>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</si>
  <si>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</si>
  <si>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</si>
  <si>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</si>
  <si>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</si>
  <si>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</si>
  <si>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</si>
  <si>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</si>
  <si>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</si>
  <si>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</si>
  <si>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</si>
  <si>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</si>
  <si>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</si>
  <si>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</si>
  <si>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</si>
  <si>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</si>
  <si>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</si>
  <si>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</si>
  <si>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</si>
  <si>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</si>
  <si>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</si>
  <si>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</si>
  <si>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</si>
  <si>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</si>
  <si>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</si>
  <si>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</si>
  <si>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</si>
  <si>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</si>
  <si>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</si>
  <si>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</si>
  <si>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</si>
  <si>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</si>
  <si>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</si>
  <si>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</si>
  <si>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</si>
  <si>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</si>
  <si>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</si>
  <si>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</si>
  <si>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</si>
  <si>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</si>
  <si>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</si>
  <si>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</si>
  <si>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</si>
  <si>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</si>
  <si>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</si>
  <si>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</si>
  <si>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</si>
  <si>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</si>
  <si>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</si>
  <si>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</si>
  <si>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</si>
  <si>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</si>
  <si>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</si>
  <si>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</si>
  <si>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</si>
  <si>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</si>
  <si>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</si>
  <si>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</si>
  <si>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</si>
  <si>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</si>
  <si>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</si>
  <si>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</si>
  <si>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</si>
  <si>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</si>
  <si>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</si>
  <si>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</si>
  <si>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</si>
  <si>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</si>
  <si>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</si>
  <si>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</si>
  <si>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</si>
  <si>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</si>
  <si>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</si>
  <si>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</si>
  <si>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</si>
  <si>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</si>
  <si>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</si>
  <si>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</si>
  <si>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</si>
  <si>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</si>
  <si>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</si>
  <si>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</si>
  <si>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</si>
  <si>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</si>
  <si>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</si>
  <si>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</si>
  <si>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</si>
  <si>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</si>
  <si>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</si>
  <si>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</si>
  <si>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</si>
  <si>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</si>
  <si>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</si>
  <si>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</si>
  <si>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</si>
  <si>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</si>
  <si>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</si>
  <si>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</si>
  <si>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</si>
  <si>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</si>
  <si>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</si>
  <si>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</si>
  <si>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</si>
  <si>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</si>
  <si>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</si>
  <si>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</si>
  <si>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</si>
  <si>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</si>
  <si>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</si>
  <si>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</si>
  <si>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</si>
  <si>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</si>
  <si>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</si>
  <si>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</si>
  <si>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</si>
  <si>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</si>
  <si>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</si>
  <si>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</si>
  <si>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</si>
  <si>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</si>
  <si>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</si>
  <si>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</si>
  <si>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</si>
  <si>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</si>
  <si>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</si>
  <si>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</si>
  <si>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</si>
  <si>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</si>
  <si>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</si>
  <si>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</si>
  <si>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</si>
  <si>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</si>
  <si>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</si>
  <si>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</si>
  <si>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</si>
  <si>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</si>
  <si>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</si>
  <si>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</si>
  <si>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</si>
  <si>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</si>
  <si>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</si>
  <si>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</si>
  <si>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</si>
  <si>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</si>
  <si>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</si>
  <si>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</si>
  <si>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</si>
  <si>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</si>
  <si>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</si>
  <si>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</si>
  <si>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</si>
  <si>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</si>
  <si>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</si>
  <si>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</si>
  <si>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</si>
  <si>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</si>
  <si>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</si>
  <si>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</si>
  <si>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</si>
  <si>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</si>
  <si>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</si>
  <si>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</si>
  <si>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</si>
  <si>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</si>
  <si>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</si>
  <si>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</si>
  <si>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</si>
  <si>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</si>
  <si>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</si>
  <si>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</si>
  <si>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</si>
  <si>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</si>
  <si>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</si>
  <si>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</si>
  <si>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</si>
  <si>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</si>
  <si>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</si>
  <si>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</si>
  <si>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</si>
  <si>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</si>
  <si>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</si>
  <si>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</si>
  <si>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</si>
  <si>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</si>
  <si>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</si>
  <si>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</si>
  <si>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</si>
  <si>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</si>
  <si>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</si>
  <si>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</si>
  <si>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</si>
  <si>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</si>
  <si>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</si>
  <si>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</si>
  <si>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</si>
  <si>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</si>
  <si>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</si>
  <si>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</si>
  <si>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</si>
  <si>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</si>
  <si>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</si>
  <si>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</si>
  <si>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</si>
  <si>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</si>
  <si>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</si>
  <si>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</si>
  <si>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</si>
  <si>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</si>
  <si>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</si>
  <si>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</si>
  <si>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</si>
  <si>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</si>
  <si>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</si>
  <si>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</si>
  <si>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</si>
  <si>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</si>
  <si>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</si>
  <si>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</si>
  <si>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</si>
  <si>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</si>
  <si>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</si>
  <si>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</si>
  <si>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</si>
  <si>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</si>
  <si>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</si>
  <si>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</si>
  <si>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</si>
  <si>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</si>
  <si>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</si>
  <si>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</si>
  <si>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</si>
  <si>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</si>
  <si>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</si>
  <si>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</si>
  <si>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</si>
  <si>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</si>
  <si>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</si>
  <si>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</si>
  <si>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</si>
  <si>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</si>
  <si>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</si>
  <si>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</si>
  <si>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</si>
  <si>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</si>
  <si>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</si>
  <si>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</si>
  <si>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</si>
  <si>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</si>
  <si>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</si>
  <si>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</si>
  <si>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</si>
  <si>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</si>
  <si>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</si>
  <si>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</si>
  <si>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</si>
  <si>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</si>
  <si>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</si>
  <si>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</si>
  <si>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</si>
  <si>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</si>
  <si>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</si>
  <si>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</si>
  <si>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</si>
  <si>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</si>
  <si>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</si>
  <si>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</si>
  <si>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</si>
  <si>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</si>
  <si>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</si>
  <si>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</si>
  <si>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</si>
  <si>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</si>
  <si>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</si>
  <si>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</si>
  <si>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</si>
  <si>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</si>
  <si>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</si>
  <si>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</si>
  <si>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</si>
  <si>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</si>
  <si>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</si>
  <si>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</si>
  <si>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</si>
  <si>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</si>
  <si>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</si>
  <si>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</si>
  <si>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</si>
  <si>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</si>
  <si>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</si>
  <si>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</si>
  <si>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</si>
  <si>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</si>
  <si>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</si>
  <si>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</si>
  <si>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</si>
  <si>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</si>
  <si>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</si>
  <si>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</si>
  <si>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</si>
  <si>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</si>
  <si>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</si>
  <si>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</si>
  <si>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</si>
  <si>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</si>
  <si>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</si>
  <si>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</si>
  <si>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</si>
  <si>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</si>
  <si>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</si>
  <si>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</si>
  <si>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</si>
  <si>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</si>
  <si>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</si>
  <si>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</si>
  <si>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</si>
  <si>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</si>
  <si>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</si>
  <si>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</si>
  <si>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</si>
  <si>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</si>
  <si>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</si>
  <si>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</si>
  <si>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</si>
  <si>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</si>
  <si>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</si>
  <si>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</si>
  <si>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</si>
  <si>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</si>
  <si>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</si>
  <si>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</si>
  <si>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</si>
  <si>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</si>
  <si>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</si>
  <si>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</si>
  <si>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</si>
  <si>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</si>
  <si>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</si>
  <si>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</si>
  <si>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</si>
  <si>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</si>
  <si>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</si>
  <si>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</si>
  <si>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</si>
  <si>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</si>
  <si>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</si>
  <si>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</si>
  <si>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</si>
  <si>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</si>
  <si>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</si>
  <si>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</si>
  <si>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</si>
  <si>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</si>
  <si>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</si>
  <si>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</si>
  <si>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</si>
  <si>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</si>
  <si>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</si>
  <si>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</si>
  <si>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</si>
  <si>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</si>
  <si>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</si>
  <si>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</si>
  <si>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</si>
  <si>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</si>
  <si>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</si>
  <si>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</si>
  <si>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</si>
  <si>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</si>
  <si>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</si>
  <si>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</si>
  <si>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</si>
  <si>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</si>
  <si>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</si>
  <si>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</si>
  <si>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</si>
  <si>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</si>
  <si>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</si>
  <si>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</si>
  <si>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</si>
  <si>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</si>
  <si>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</si>
  <si>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</si>
  <si>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</si>
  <si>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</si>
  <si>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</si>
  <si>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</si>
  <si>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</si>
  <si>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</si>
  <si>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</si>
  <si>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</si>
  <si>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</si>
  <si>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</si>
  <si>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</si>
  <si>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</si>
  <si>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</si>
  <si>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</si>
  <si>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</si>
  <si>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</si>
  <si>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</si>
  <si>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</si>
  <si>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</si>
  <si>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</si>
  <si>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</si>
  <si>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</si>
  <si>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</si>
  <si>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</si>
  <si>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</si>
  <si>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</si>
  <si>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</si>
  <si>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</si>
  <si>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</si>
  <si>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</si>
  <si>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</si>
  <si>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</si>
  <si>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</si>
  <si>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</si>
  <si>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</si>
  <si>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</si>
  <si>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</si>
  <si>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</si>
  <si>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</si>
  <si>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</si>
  <si>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</si>
  <si>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</si>
  <si>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</si>
  <si>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</si>
  <si>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</si>
  <si>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</si>
  <si>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</si>
  <si>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</si>
  <si>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</si>
  <si>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</si>
  <si>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</si>
  <si>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</si>
  <si>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</si>
  <si>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</si>
  <si>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</si>
  <si>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</si>
  <si>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</si>
  <si>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</si>
  <si>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</si>
  <si>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</si>
  <si>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</si>
  <si>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</si>
  <si>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</si>
  <si>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</si>
  <si>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</si>
  <si>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</si>
  <si>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</si>
  <si>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</si>
  <si>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</si>
  <si>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</si>
  <si>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</si>
  <si>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</si>
  <si>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</si>
  <si>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</si>
  <si>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</si>
  <si>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</si>
  <si>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</si>
  <si>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</si>
  <si>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</si>
  <si>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</si>
  <si>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</si>
  <si>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</si>
  <si>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</si>
  <si>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</si>
  <si>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</si>
  <si>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</si>
  <si>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</si>
  <si>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</si>
  <si>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</si>
  <si>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</si>
  <si>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</si>
  <si>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</si>
  <si>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</si>
  <si>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</si>
  <si>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</si>
  <si>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</si>
  <si>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</si>
  <si>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</si>
  <si>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</si>
  <si>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</si>
  <si>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</si>
  <si>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</si>
  <si>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</si>
  <si>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</si>
  <si>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</si>
  <si>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</si>
  <si>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</si>
  <si>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</si>
  <si>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</si>
  <si>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</si>
  <si>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</si>
  <si>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</si>
  <si>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</si>
  <si>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</si>
  <si>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</si>
  <si>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</si>
  <si>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</si>
  <si>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</si>
  <si>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</si>
  <si>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</si>
  <si>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</si>
  <si>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</si>
  <si>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</si>
  <si>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</si>
  <si>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</si>
  <si>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</si>
  <si>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</si>
  <si>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</si>
  <si>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</si>
  <si>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</si>
  <si>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</si>
  <si>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</si>
  <si>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</si>
  <si>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</si>
  <si>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</si>
  <si>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</si>
  <si>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</si>
  <si>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</si>
  <si>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</si>
  <si>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</si>
  <si>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</si>
  <si>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</si>
  <si>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</si>
  <si>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</si>
  <si>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</si>
  <si>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</si>
  <si>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</si>
  <si>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</si>
  <si>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</si>
  <si>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</si>
  <si>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</si>
  <si>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</si>
  <si>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</si>
  <si>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</si>
  <si>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</si>
  <si>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</si>
  <si>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</si>
  <si>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</si>
  <si>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</si>
  <si>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</si>
  <si>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</si>
  <si>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</si>
  <si>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</si>
  <si>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</si>
  <si>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</si>
  <si>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</si>
  <si>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</si>
  <si>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</si>
  <si>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</si>
  <si>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</si>
  <si>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</si>
  <si>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</si>
  <si>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</si>
  <si>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</si>
  <si>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</si>
  <si>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</si>
  <si>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</si>
  <si>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</si>
  <si>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</si>
  <si>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</si>
  <si>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</si>
  <si>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</si>
  <si>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</si>
  <si>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</si>
  <si>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</si>
  <si>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</si>
  <si>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</si>
  <si>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</si>
  <si>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</si>
  <si>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</si>
  <si>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</si>
  <si>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</si>
  <si>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</si>
  <si>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</si>
  <si>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</si>
  <si>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</si>
  <si>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</si>
  <si>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</si>
  <si>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</si>
  <si>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</si>
  <si>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</si>
  <si>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</si>
  <si>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</si>
  <si>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</si>
  <si>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</si>
  <si>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</si>
  <si>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</si>
  <si>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</si>
  <si>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</si>
  <si>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</si>
  <si>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</si>
  <si>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</si>
  <si>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</si>
  <si>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</si>
  <si>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</si>
  <si>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</si>
  <si>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</si>
  <si>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</si>
  <si>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</si>
  <si>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</si>
  <si>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</si>
  <si>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</si>
  <si>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</si>
  <si>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</si>
  <si>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</si>
  <si>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</si>
  <si>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</si>
  <si>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</si>
  <si>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</si>
  <si>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</si>
  <si>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</si>
  <si>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</si>
  <si>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</si>
  <si>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</si>
  <si>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</si>
  <si>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</si>
  <si>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</si>
  <si>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</si>
  <si>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</si>
  <si>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</si>
  <si>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</si>
  <si>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</si>
  <si>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</si>
  <si>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</si>
  <si>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</si>
  <si>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</si>
  <si>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</si>
  <si>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</si>
  <si>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</si>
  <si>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</si>
  <si>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</si>
  <si>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</si>
  <si>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</si>
  <si>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</si>
  <si>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</si>
  <si>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</si>
  <si>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</si>
  <si>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</si>
  <si>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</si>
  <si>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</si>
  <si>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</si>
  <si>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</si>
  <si>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</si>
  <si>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</si>
  <si>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</si>
  <si>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</si>
  <si>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</si>
  <si>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</si>
  <si>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</si>
  <si>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</si>
  <si>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</si>
  <si>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</si>
  <si>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</si>
  <si>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</si>
  <si>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</si>
  <si>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</si>
  <si>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</si>
  <si>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</si>
  <si>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</si>
  <si>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</si>
  <si>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</si>
  <si>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</si>
  <si>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</si>
  <si>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</si>
  <si>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</si>
  <si>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</si>
  <si>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</si>
  <si>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</si>
  <si>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</si>
  <si>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</si>
  <si>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</si>
  <si>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</si>
  <si>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</si>
  <si>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</si>
  <si>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</si>
  <si>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</si>
  <si>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</si>
  <si>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</si>
  <si>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</si>
  <si>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</si>
  <si>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</si>
  <si>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</si>
  <si>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</si>
  <si>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</si>
  <si>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</si>
  <si>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</si>
  <si>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</si>
  <si>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</si>
  <si>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</si>
  <si>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</si>
  <si>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</si>
  <si>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</si>
  <si>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</si>
  <si>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</si>
  <si>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</si>
  <si>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</si>
  <si>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</si>
  <si>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</si>
  <si>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</si>
  <si>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</si>
  <si>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</si>
  <si>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</si>
  <si>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</si>
  <si>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</si>
  <si>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</si>
  <si>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</si>
  <si>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</si>
  <si>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</si>
  <si>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</si>
  <si>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</si>
  <si>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</si>
  <si>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</si>
  <si>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</si>
  <si>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</si>
  <si>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</si>
  <si>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</si>
  <si>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</si>
  <si>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</si>
  <si>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</si>
  <si>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</si>
  <si>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</si>
  <si>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</si>
  <si>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</si>
  <si>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</si>
  <si>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</si>
  <si>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</si>
  <si>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</si>
  <si>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</si>
  <si>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</si>
  <si>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</si>
  <si>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</si>
  <si>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</si>
  <si>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</si>
  <si>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</si>
  <si>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</si>
  <si>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</si>
  <si>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</si>
  <si>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</si>
  <si>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</si>
  <si>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</si>
  <si>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</si>
  <si>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</si>
  <si>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</si>
  <si>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</si>
  <si>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</si>
  <si>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</si>
  <si>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</si>
  <si>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</si>
  <si>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</si>
  <si>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</si>
  <si>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</si>
  <si>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</si>
  <si>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</si>
  <si>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</si>
  <si>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</si>
  <si>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</si>
  <si>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</si>
  <si>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</si>
  <si>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</si>
  <si>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</si>
  <si>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</si>
  <si>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</si>
  <si>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</si>
  <si>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</si>
  <si>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</si>
  <si>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</si>
  <si>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</si>
  <si>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</si>
  <si>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</si>
  <si>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</si>
  <si>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</si>
  <si>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</si>
  <si>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</si>
  <si>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</si>
  <si>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</si>
  <si>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</si>
  <si>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</si>
  <si>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</si>
  <si>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</si>
  <si>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</si>
  <si>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</si>
  <si>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</si>
  <si>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</si>
  <si>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</si>
  <si>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</si>
  <si>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</si>
  <si>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</si>
  <si>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</si>
  <si>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</si>
  <si>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</si>
  <si>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</si>
  <si>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</si>
  <si>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</si>
  <si>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</si>
  <si>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</si>
  <si>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</si>
  <si>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</si>
  <si>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</si>
  <si>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</si>
  <si>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</si>
  <si>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</si>
  <si>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</si>
  <si>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</si>
  <si>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</si>
  <si>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</si>
  <si>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</si>
  <si>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</si>
  <si>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</si>
  <si>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</si>
  <si>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</si>
  <si>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</si>
  <si>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</si>
  <si>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</si>
  <si>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</si>
  <si>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</si>
  <si>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</si>
  <si>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</si>
  <si>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</si>
  <si>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</si>
  <si>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</si>
  <si>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</si>
  <si>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</si>
  <si>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</si>
  <si>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</si>
  <si>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</si>
  <si>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</si>
  <si>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</si>
  <si>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</si>
  <si>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</si>
  <si>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</si>
  <si>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</si>
  <si>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</si>
  <si>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</si>
  <si>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</si>
  <si>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</si>
  <si>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</si>
  <si>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</si>
  <si>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</si>
  <si>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</si>
  <si>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</si>
  <si>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</si>
  <si>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</si>
  <si>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</si>
  <si>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</si>
  <si>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</si>
  <si>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</si>
  <si>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</si>
  <si>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</si>
  <si>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</si>
  <si>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</si>
  <si>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</si>
  <si>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</si>
  <si>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</si>
  <si>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</si>
  <si>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</si>
  <si>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</si>
  <si>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</si>
  <si>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</si>
  <si>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</si>
  <si>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</si>
  <si>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</si>
  <si>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</si>
  <si>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</si>
  <si>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</si>
  <si>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</si>
  <si>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</si>
  <si>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</si>
  <si>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</si>
  <si>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</si>
  <si>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</si>
  <si>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</si>
  <si>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</si>
  <si>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</si>
  <si>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</si>
  <si>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</si>
  <si>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</si>
  <si>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</si>
  <si>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</si>
  <si>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</si>
  <si>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</si>
  <si>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</si>
  <si>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</si>
  <si>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</si>
  <si>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</si>
  <si>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</si>
  <si>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</si>
  <si>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</si>
  <si>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</si>
  <si>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</si>
  <si>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</si>
  <si>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</si>
  <si>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</si>
  <si>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</si>
  <si>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</si>
  <si>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</si>
  <si>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</si>
  <si>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</si>
  <si>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</si>
  <si>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</si>
  <si>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</si>
  <si>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</si>
  <si>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</si>
  <si>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</si>
  <si>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</si>
  <si>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</si>
  <si>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</si>
  <si>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</si>
  <si>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</si>
  <si>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</si>
  <si>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</si>
  <si>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</si>
  <si>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</si>
  <si>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</si>
  <si>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</si>
  <si>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</si>
  <si>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</si>
  <si>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</si>
  <si>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</si>
  <si>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</si>
  <si>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</si>
  <si>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</si>
  <si>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</si>
  <si>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</si>
  <si>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</si>
  <si>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</si>
  <si>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</si>
  <si>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</si>
  <si>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</si>
  <si>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</si>
  <si>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</si>
  <si>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</si>
  <si>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</si>
  <si>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</si>
  <si>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</si>
  <si>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</si>
  <si>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</si>
  <si>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</si>
  <si>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</si>
  <si>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</si>
  <si>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</si>
  <si>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</si>
  <si>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</si>
  <si>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</si>
  <si>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</si>
  <si>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</si>
  <si>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</si>
  <si>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</si>
  <si>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</si>
  <si>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</si>
  <si>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</si>
  <si>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</si>
  <si>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</si>
  <si>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</si>
  <si>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</si>
  <si>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</si>
  <si>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</si>
  <si>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</si>
  <si>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</si>
  <si>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</si>
  <si>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</si>
  <si>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</si>
  <si>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</si>
  <si>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</si>
  <si>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</si>
  <si>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</si>
  <si>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</si>
  <si>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</si>
  <si>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</si>
  <si>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</si>
  <si>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</si>
  <si>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</si>
  <si>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</si>
  <si>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</si>
  <si>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</si>
  <si>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</si>
  <si>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</si>
  <si>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</si>
  <si>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</si>
  <si>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</si>
  <si>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</si>
  <si>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</si>
  <si>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</si>
  <si>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</si>
  <si>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</si>
  <si>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</si>
  <si>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</si>
  <si>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</si>
  <si>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</si>
  <si>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</si>
  <si>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</si>
  <si>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</si>
  <si>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</si>
  <si>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</si>
  <si>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</si>
  <si>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</si>
  <si>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</si>
  <si>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</si>
  <si>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</si>
  <si>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</si>
  <si>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</si>
  <si>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</si>
  <si>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</si>
  <si>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</si>
  <si>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</si>
  <si>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</si>
  <si>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</si>
  <si>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</si>
  <si>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</si>
  <si>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</si>
  <si>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</si>
  <si>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</si>
  <si>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</si>
  <si>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</si>
  <si>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</si>
  <si>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</si>
  <si>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</si>
  <si>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</si>
  <si>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</si>
  <si>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</si>
  <si>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</si>
  <si>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</si>
  <si>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</si>
  <si>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</si>
  <si>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</si>
  <si>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</si>
  <si>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</si>
  <si>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</si>
  <si>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</si>
  <si>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</si>
  <si>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</si>
  <si>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</si>
  <si>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</si>
  <si>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</si>
  <si>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</si>
  <si>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</si>
  <si>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</si>
  <si>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</si>
  <si>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</si>
  <si>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</si>
  <si>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</si>
  <si>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</si>
  <si>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</si>
  <si>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</si>
  <si>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</si>
  <si>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</si>
  <si>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</si>
  <si>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</si>
  <si>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</si>
  <si>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</si>
  <si>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</si>
  <si>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</si>
  <si>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</si>
  <si>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</si>
  <si>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</si>
  <si>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</si>
  <si>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</si>
  <si>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</si>
  <si>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</si>
  <si>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</si>
  <si>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</si>
  <si>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</si>
  <si>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</si>
  <si>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</si>
  <si>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</si>
  <si>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</si>
  <si>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</si>
  <si>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</si>
  <si>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</si>
  <si>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</si>
  <si>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</si>
  <si>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</si>
  <si>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</si>
  <si>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</si>
  <si>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</si>
  <si>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</si>
  <si>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</si>
  <si>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</si>
  <si>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</si>
  <si>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</si>
  <si>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</si>
  <si>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</si>
  <si>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</si>
  <si>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</si>
  <si>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</si>
  <si>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</si>
  <si>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</si>
  <si>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</si>
  <si>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</si>
  <si>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</si>
  <si>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</si>
  <si>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</si>
  <si>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</si>
  <si>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</si>
  <si>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</si>
  <si>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</si>
  <si>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</si>
  <si>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</si>
  <si>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</si>
  <si>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</si>
  <si>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</si>
  <si>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</si>
  <si>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</si>
  <si>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</si>
  <si>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</si>
  <si>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</si>
  <si>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</si>
  <si>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</si>
  <si>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</si>
  <si>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</si>
  <si>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</si>
  <si>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</si>
  <si>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</si>
  <si>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</si>
  <si>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</si>
  <si>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</si>
  <si>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</si>
  <si>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</si>
  <si>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</si>
  <si>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</si>
  <si>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</si>
  <si>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</si>
  <si>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</si>
  <si>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</si>
  <si>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</si>
  <si>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</si>
  <si>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</si>
  <si>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</si>
  <si>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</si>
  <si>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</si>
  <si>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</si>
  <si>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</si>
  <si>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</si>
  <si>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</si>
  <si>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</si>
  <si>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</si>
  <si>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</si>
  <si>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</si>
  <si>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</si>
  <si>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</si>
  <si>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</si>
  <si>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</si>
  <si>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</si>
  <si>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</si>
  <si>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</si>
  <si>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</si>
  <si>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</si>
  <si>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</si>
  <si>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</si>
  <si>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</si>
  <si>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</si>
  <si>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</si>
  <si>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</si>
  <si>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</si>
  <si>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</si>
  <si>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</si>
  <si>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</si>
  <si>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</si>
  <si>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</si>
  <si>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</si>
  <si>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</si>
  <si>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</si>
  <si>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</si>
  <si>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</si>
  <si>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</si>
  <si>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</si>
  <si>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</si>
  <si>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</si>
  <si>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</si>
  <si>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</si>
  <si>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</si>
  <si>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</si>
  <si>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</si>
  <si>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</si>
  <si>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</si>
  <si>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</si>
  <si>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</si>
  <si>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</si>
  <si>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</si>
  <si>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</si>
  <si>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</si>
  <si>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</si>
  <si>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</si>
  <si>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</si>
  <si>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</si>
  <si>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</si>
  <si>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</si>
  <si>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</si>
  <si>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</si>
  <si>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</si>
  <si>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</si>
  <si>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</si>
  <si>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</si>
  <si>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</si>
  <si>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</si>
  <si>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</si>
  <si>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</si>
  <si>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</si>
  <si>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</si>
  <si>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</si>
  <si>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</si>
  <si>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</si>
  <si>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</si>
  <si>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</si>
  <si>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</si>
  <si>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</si>
  <si>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</si>
  <si>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</si>
  <si>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</si>
  <si>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</si>
  <si>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</si>
  <si>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</si>
  <si>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</si>
  <si>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</si>
  <si>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</si>
  <si>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</si>
  <si>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</si>
  <si>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</si>
  <si>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</si>
  <si>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</si>
  <si>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</si>
  <si>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</si>
  <si>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</si>
  <si>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</si>
  <si>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</si>
  <si>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</si>
  <si>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</si>
  <si>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</si>
  <si>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</si>
  <si>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</si>
  <si>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</si>
  <si>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</si>
  <si>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</si>
  <si>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</si>
  <si>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</si>
  <si>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</si>
  <si>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</si>
  <si>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</si>
  <si>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</si>
  <si>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</si>
  <si>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</si>
  <si>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</si>
  <si>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</si>
  <si>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</si>
  <si>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</si>
  <si>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</si>
  <si>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</si>
  <si>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</si>
  <si>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</si>
  <si>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</si>
  <si>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</si>
  <si>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</si>
  <si>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</si>
  <si>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</si>
  <si>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</si>
  <si>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</si>
  <si>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</si>
  <si>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</si>
  <si>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</si>
  <si>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</si>
  <si>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</si>
  <si>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</si>
  <si>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</si>
  <si>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</si>
  <si>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</si>
  <si>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</si>
  <si>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</si>
  <si>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</si>
  <si>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</si>
  <si>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</si>
  <si>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</si>
  <si>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</si>
  <si>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</si>
  <si>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</si>
  <si>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</si>
  <si>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</si>
  <si>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</si>
  <si>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</si>
  <si>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</si>
  <si>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</si>
  <si>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</si>
  <si>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</si>
  <si>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</si>
  <si>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</si>
  <si>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</si>
  <si>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</si>
  <si>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</si>
  <si>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</si>
  <si>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</si>
  <si>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</si>
  <si>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</si>
  <si>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</si>
  <si>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</si>
  <si>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</si>
  <si>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</si>
  <si>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</si>
  <si>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</si>
  <si>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</si>
  <si>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</si>
  <si>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</si>
  <si>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</si>
  <si>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</si>
  <si>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</si>
  <si>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</si>
  <si>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</si>
  <si>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</si>
  <si>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</si>
  <si>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</si>
  <si>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</si>
  <si>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</si>
  <si>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</si>
  <si>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</si>
  <si>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</si>
  <si>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</si>
  <si>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</si>
  <si>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</si>
  <si>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</si>
  <si>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</si>
  <si>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</si>
  <si>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</si>
  <si>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</si>
  <si>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</si>
  <si>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</si>
  <si>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</si>
  <si>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</si>
  <si>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</si>
  <si>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</si>
  <si>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</si>
  <si>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</si>
  <si>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</si>
  <si>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</si>
  <si>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</si>
  <si>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</si>
  <si>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</si>
  <si>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</si>
  <si>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</si>
  <si>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</si>
  <si>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</si>
  <si>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</si>
  <si>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</si>
  <si>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</si>
  <si>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</si>
  <si>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</si>
  <si>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</si>
  <si>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</si>
  <si>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</si>
  <si>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</si>
  <si>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</si>
  <si>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</si>
  <si>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</si>
  <si>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</si>
  <si>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</si>
  <si>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</si>
  <si>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</si>
  <si>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</si>
  <si>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</si>
  <si>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</si>
  <si>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</si>
  <si>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</si>
  <si>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</si>
  <si>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</si>
  <si>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</si>
  <si>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</si>
  <si>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</si>
  <si>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</si>
  <si>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</si>
  <si>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</si>
  <si>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</si>
  <si>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</si>
  <si>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</si>
  <si>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</si>
  <si>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</si>
  <si>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</si>
  <si>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</si>
  <si>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</si>
  <si>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</si>
  <si>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</si>
  <si>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</si>
  <si>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</si>
  <si>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</si>
  <si>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</si>
  <si>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</si>
  <si>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</si>
  <si>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</si>
  <si>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</si>
  <si>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</si>
  <si>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</si>
  <si>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</si>
  <si>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</si>
  <si>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</si>
  <si>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</si>
  <si>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</si>
  <si>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</si>
  <si>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</si>
  <si>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</si>
  <si>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</si>
  <si>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</si>
  <si>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</si>
  <si>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</si>
  <si>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</si>
  <si>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</si>
  <si>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</si>
  <si>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</si>
  <si>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</si>
  <si>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</si>
  <si>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</si>
  <si>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</si>
  <si>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</si>
  <si>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</si>
  <si>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</si>
  <si>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</si>
  <si>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</si>
  <si>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</si>
  <si>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</si>
  <si>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</si>
  <si>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</si>
  <si>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</si>
  <si>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</si>
  <si>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</si>
  <si>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</si>
  <si>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</si>
  <si>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</si>
  <si>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</si>
  <si>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</si>
  <si>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</si>
  <si>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</si>
  <si>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</si>
  <si>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</si>
  <si>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</si>
  <si>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</si>
  <si>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</si>
  <si>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</si>
  <si>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</si>
  <si>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</si>
  <si>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</si>
  <si>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</si>
  <si>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</si>
  <si>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</si>
  <si>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</si>
  <si>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</si>
  <si>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</si>
  <si>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</si>
  <si>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</si>
  <si>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</si>
  <si>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</si>
  <si>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</si>
  <si>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</si>
  <si>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</si>
  <si>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</si>
  <si>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</si>
  <si>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</si>
  <si>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</si>
  <si>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</si>
  <si>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</si>
  <si>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</si>
  <si>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</si>
  <si>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</si>
  <si>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</si>
  <si>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</si>
  <si>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</si>
  <si>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</si>
  <si>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</si>
  <si>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</si>
  <si>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</si>
  <si>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</si>
  <si>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</si>
  <si>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</si>
  <si>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</si>
  <si>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</si>
  <si>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</si>
  <si>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</si>
  <si>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</si>
  <si>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</si>
  <si>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</si>
  <si>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</si>
  <si>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</si>
  <si>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</si>
  <si>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</si>
  <si>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</si>
  <si>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</si>
  <si>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</si>
  <si>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</si>
  <si>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</si>
  <si>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</si>
  <si>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</si>
  <si>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</si>
  <si>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</si>
  <si>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</si>
  <si>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</si>
  <si>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</si>
  <si>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</si>
  <si>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</si>
  <si>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</si>
  <si>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</si>
  <si>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</si>
  <si>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</si>
  <si>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</si>
  <si>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</si>
  <si>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</si>
  <si>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</si>
  <si>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</si>
  <si>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</si>
  <si>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</si>
  <si>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</si>
  <si>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</si>
  <si>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</si>
  <si>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</si>
  <si>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</si>
  <si>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</si>
  <si>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</si>
  <si>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</si>
  <si>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</si>
  <si>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</si>
  <si>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</si>
  <si>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</si>
  <si>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</si>
  <si>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</si>
  <si>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</si>
  <si>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</si>
  <si>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</si>
  <si>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</si>
  <si>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</si>
  <si>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</si>
  <si>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</si>
  <si>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</si>
  <si>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</si>
  <si>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</si>
  <si>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</si>
  <si>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</si>
  <si>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</si>
  <si>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</si>
  <si>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</si>
  <si>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</si>
  <si>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</si>
  <si>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</si>
  <si>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</si>
  <si>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</si>
  <si>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</si>
  <si>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</si>
  <si>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</si>
  <si>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</si>
  <si>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</si>
  <si>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</si>
  <si>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</si>
  <si>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</si>
  <si>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</si>
  <si>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</si>
  <si>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</si>
  <si>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</si>
  <si>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</si>
  <si>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</si>
  <si>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</si>
  <si>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</si>
  <si>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</si>
  <si>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</si>
  <si>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</si>
  <si>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</si>
  <si>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</si>
  <si>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</si>
  <si>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</si>
  <si>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</si>
  <si>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</si>
  <si>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</si>
  <si>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</si>
  <si>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</si>
  <si>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</si>
  <si>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</si>
  <si>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</si>
  <si>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</si>
  <si>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</si>
  <si>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</si>
  <si>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</si>
  <si>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</si>
  <si>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</si>
  <si>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</si>
  <si>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</si>
  <si>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</si>
  <si>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</si>
  <si>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</si>
  <si>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</si>
  <si>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</si>
  <si>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</si>
  <si>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</si>
  <si>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</si>
  <si>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</si>
  <si>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</si>
  <si>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</si>
  <si>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</si>
  <si>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</si>
  <si>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</si>
  <si>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</si>
  <si>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</si>
  <si>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</si>
  <si>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</si>
  <si>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</si>
  <si>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</si>
  <si>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</si>
  <si>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</si>
  <si>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</si>
  <si>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</si>
  <si>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</si>
  <si>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</si>
  <si>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</si>
  <si>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</si>
  <si>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</si>
  <si>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</si>
  <si>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</si>
  <si>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</si>
  <si>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</si>
  <si>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</si>
  <si>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</si>
  <si>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</si>
  <si>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</si>
  <si>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</si>
  <si>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</si>
  <si>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</si>
  <si>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</si>
  <si>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</si>
  <si>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</si>
  <si>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</si>
  <si>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</si>
  <si>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</si>
  <si>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</si>
  <si>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</si>
  <si>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</si>
  <si>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</si>
  <si>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</si>
  <si>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</si>
  <si>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</si>
  <si>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</si>
  <si>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</si>
  <si>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</si>
  <si>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</si>
  <si>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</si>
  <si>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</si>
  <si>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</si>
  <si>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</si>
  <si>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</si>
  <si>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</si>
  <si>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</si>
  <si>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</si>
  <si>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</si>
  <si>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</si>
  <si>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</si>
  <si>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</si>
  <si>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</si>
  <si>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</si>
  <si>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</si>
  <si>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</si>
  <si>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</si>
  <si>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</si>
  <si>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</si>
  <si>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</si>
  <si>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</si>
  <si>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</si>
  <si>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</si>
  <si>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</si>
  <si>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</si>
  <si>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</si>
  <si>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</si>
  <si>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</si>
  <si>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</si>
  <si>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</si>
  <si>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</si>
  <si>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</si>
  <si>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</si>
  <si>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</si>
  <si>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</si>
  <si>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</si>
  <si>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</si>
  <si>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</si>
  <si>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</si>
  <si>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</si>
  <si>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</si>
  <si>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</si>
  <si>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</si>
  <si>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</si>
  <si>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</si>
  <si>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</si>
  <si>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</si>
  <si>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</si>
  <si>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</si>
  <si>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</si>
  <si>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</si>
  <si>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</si>
  <si>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</si>
  <si>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</si>
  <si>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</si>
  <si>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</si>
  <si>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</si>
  <si>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</si>
  <si>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</si>
  <si>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</si>
  <si>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</si>
  <si>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</si>
  <si>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</si>
  <si>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</si>
  <si>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</si>
  <si>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</si>
  <si>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</si>
  <si>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</si>
  <si>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</si>
  <si>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</si>
  <si>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</si>
  <si>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</si>
  <si>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</si>
  <si>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</si>
  <si>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</si>
  <si>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</si>
  <si>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</si>
  <si>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</si>
  <si>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</si>
  <si>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</si>
  <si>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</si>
  <si>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</si>
  <si>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</si>
  <si>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</si>
  <si>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</si>
  <si>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</si>
  <si>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</si>
  <si>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</si>
  <si>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</si>
  <si>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</si>
  <si>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</si>
  <si>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</si>
  <si>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</si>
  <si>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</si>
  <si>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</si>
  <si>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</si>
  <si>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</si>
  <si>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</si>
  <si>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</si>
  <si>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</si>
  <si>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</si>
  <si>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</si>
  <si>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</si>
  <si>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</si>
  <si>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</si>
  <si>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</si>
  <si>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</si>
  <si>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</si>
  <si>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</si>
  <si>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</si>
  <si>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</si>
  <si>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</si>
  <si>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</si>
  <si>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</si>
  <si>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</si>
  <si>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</si>
  <si>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</si>
  <si>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</si>
  <si>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</si>
  <si>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</si>
  <si>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</si>
  <si>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</si>
  <si>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</si>
  <si>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</si>
  <si>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</si>
  <si>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</si>
  <si>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</si>
  <si>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</si>
  <si>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</si>
  <si>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</si>
  <si>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</si>
  <si>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</si>
  <si>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</si>
  <si>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</si>
  <si>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</si>
  <si>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</si>
  <si>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</si>
  <si>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</si>
  <si>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</si>
  <si>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</si>
  <si>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</si>
  <si>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</si>
  <si>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</si>
  <si>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</si>
  <si>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</si>
  <si>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</si>
  <si>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</si>
  <si>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</si>
  <si>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</si>
  <si>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</si>
  <si>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</si>
  <si>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</si>
  <si>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</si>
  <si>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</si>
  <si>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</si>
  <si>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</si>
  <si>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</si>
  <si>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</si>
  <si>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</si>
  <si>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</si>
  <si>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</si>
  <si>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</si>
  <si>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</si>
  <si>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</si>
  <si>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</si>
  <si>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</si>
  <si>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</si>
  <si>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</si>
  <si>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</si>
  <si>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</si>
  <si>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</si>
  <si>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</si>
  <si>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</si>
  <si>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</si>
  <si>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</si>
  <si>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</si>
  <si>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</si>
  <si>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</si>
  <si>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</si>
  <si>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</si>
  <si>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</si>
  <si>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</si>
  <si>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</si>
  <si>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</si>
  <si>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</si>
  <si>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</si>
  <si>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</si>
  <si>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</si>
  <si>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</si>
  <si>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</si>
  <si>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</si>
  <si>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</si>
  <si>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</si>
  <si>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</si>
  <si>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</si>
  <si>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</si>
  <si>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</si>
  <si>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</si>
  <si>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</si>
  <si>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</si>
  <si>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</si>
  <si>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</si>
  <si>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</si>
  <si>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</si>
  <si>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</si>
  <si>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</si>
  <si>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</si>
  <si>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</si>
  <si>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</si>
  <si>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</si>
  <si>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</si>
  <si>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</si>
  <si>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</si>
  <si>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</si>
  <si>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</si>
  <si>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</si>
  <si>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</si>
  <si>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</si>
  <si>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</si>
  <si>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</si>
  <si>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</si>
  <si>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</si>
  <si>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</si>
  <si>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</si>
  <si>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</si>
  <si>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</si>
  <si>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</si>
  <si>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</si>
  <si>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</si>
  <si>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</si>
  <si>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</si>
  <si>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</si>
  <si>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</si>
  <si>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</si>
  <si>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</si>
  <si>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</si>
  <si>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</si>
  <si>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</si>
  <si>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</si>
  <si>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</si>
  <si>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</si>
  <si>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</si>
  <si>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</si>
  <si>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</si>
  <si>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</si>
  <si>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</si>
  <si>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</si>
  <si>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</si>
  <si>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</si>
  <si>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</si>
  <si>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</si>
  <si>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</si>
  <si>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</si>
  <si>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</si>
  <si>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</si>
  <si>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</si>
  <si>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</si>
  <si>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</si>
  <si>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</si>
  <si>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</si>
  <si>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</si>
  <si>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</si>
  <si>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</si>
  <si>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</si>
  <si>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</si>
  <si>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</si>
  <si>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</si>
  <si>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</si>
  <si>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</si>
  <si>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</si>
  <si>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</si>
  <si>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</si>
  <si>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</si>
  <si>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</si>
  <si>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</si>
  <si>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</si>
  <si>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</si>
  <si>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</si>
  <si>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</si>
  <si>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</si>
  <si>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</si>
  <si>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</si>
  <si>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</si>
  <si>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</si>
  <si>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</si>
  <si>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</si>
  <si>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</si>
  <si>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</si>
  <si>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</si>
  <si>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</si>
  <si>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</si>
  <si>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</si>
  <si>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</si>
  <si>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</si>
  <si>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</si>
  <si>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</si>
  <si>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</si>
  <si>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</si>
  <si>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</si>
  <si>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</si>
  <si>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</si>
  <si>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</si>
  <si>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</si>
  <si>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</si>
  <si>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</si>
  <si>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</si>
  <si>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</si>
  <si>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</si>
  <si>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</si>
  <si>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</si>
  <si>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</si>
  <si>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</si>
  <si>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</si>
  <si>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</si>
  <si>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</si>
  <si>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</si>
  <si>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</si>
  <si>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</si>
  <si>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</si>
  <si>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</si>
  <si>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</si>
  <si>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</si>
  <si>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</si>
  <si>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</si>
  <si>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</si>
  <si>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</si>
  <si>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</si>
  <si>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</si>
  <si>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</si>
  <si>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</si>
  <si>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</si>
  <si>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</si>
  <si>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</si>
  <si>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</si>
  <si>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</si>
  <si>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</si>
  <si>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</si>
  <si>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</si>
  <si>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</si>
  <si>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</si>
  <si>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</si>
  <si>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</si>
  <si>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</si>
  <si>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</si>
  <si>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</si>
  <si>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</si>
  <si>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</si>
  <si>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</si>
  <si>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</si>
  <si>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</si>
  <si>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</si>
  <si>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</si>
  <si>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</si>
  <si>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</si>
  <si>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</si>
  <si>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</si>
  <si>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</si>
  <si>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</si>
  <si>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</si>
  <si>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</si>
  <si>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</si>
  <si>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</si>
  <si>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</si>
  <si>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</si>
  <si>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</si>
  <si>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</si>
  <si>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</si>
  <si>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</si>
  <si>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</si>
  <si>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</si>
  <si>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</si>
  <si>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</si>
  <si>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</si>
  <si>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</si>
  <si>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</si>
  <si>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</si>
  <si>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</si>
  <si>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</si>
  <si>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</si>
  <si>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</si>
  <si>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</si>
  <si>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</si>
  <si>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</si>
  <si>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</si>
  <si>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</si>
  <si>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</si>
  <si>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</si>
  <si>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</si>
  <si>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</si>
  <si>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</si>
  <si>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</si>
  <si>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</si>
  <si>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</si>
  <si>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</si>
  <si>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</si>
  <si>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</si>
  <si>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</si>
  <si>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</si>
  <si>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</si>
  <si>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</si>
  <si>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</si>
  <si>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</si>
  <si>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</si>
  <si>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</si>
  <si>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</si>
  <si>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</si>
  <si>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</si>
  <si>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</si>
  <si>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</si>
  <si>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</si>
  <si>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</si>
  <si>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</si>
  <si>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</si>
  <si>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</si>
  <si>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</si>
  <si>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</si>
  <si>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</si>
  <si>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</si>
  <si>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</si>
  <si>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</si>
  <si>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</si>
  <si>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</si>
  <si>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</si>
  <si>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</si>
  <si>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</si>
  <si>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</si>
  <si>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</si>
  <si>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</si>
  <si>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</si>
  <si>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</si>
  <si>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</si>
  <si>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</si>
  <si>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</si>
  <si>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</si>
  <si>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</si>
  <si>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</si>
  <si>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</si>
  <si>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</si>
  <si>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</si>
  <si>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</si>
  <si>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</si>
  <si>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</si>
  <si>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</si>
  <si>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</si>
  <si>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</si>
  <si>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</si>
  <si>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</si>
  <si>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</si>
  <si>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</si>
  <si>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</si>
  <si>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</si>
  <si>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</si>
  <si>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</si>
  <si>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</si>
  <si>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</si>
  <si>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</si>
  <si>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</si>
  <si>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</si>
  <si>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</si>
  <si>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</si>
  <si>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</si>
  <si>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</si>
  <si>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</si>
  <si>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</si>
  <si>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</si>
  <si>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</si>
  <si>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</si>
  <si>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</si>
  <si>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</si>
  <si>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</si>
  <si>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</si>
  <si>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</si>
  <si>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</si>
  <si>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</si>
  <si>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</si>
  <si>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</si>
  <si>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</si>
  <si>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</si>
  <si>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</si>
  <si>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</si>
  <si>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</si>
  <si>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</si>
  <si>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</si>
  <si>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</si>
  <si>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</si>
  <si>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</si>
  <si>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</si>
  <si>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</si>
  <si>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</si>
  <si>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</si>
  <si>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</si>
  <si>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</si>
  <si>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</si>
  <si>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</si>
  <si>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</si>
  <si>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</si>
  <si>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</si>
  <si>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</si>
  <si>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</si>
  <si>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</si>
  <si>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</si>
  <si>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</si>
  <si>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</si>
  <si>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</si>
  <si>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</si>
  <si>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</si>
  <si>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</si>
  <si>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</si>
  <si>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</si>
  <si>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</si>
  <si>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</si>
  <si>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</si>
  <si>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</si>
  <si>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</si>
  <si>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</si>
  <si>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</si>
  <si>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</si>
  <si>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</si>
  <si>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</si>
  <si>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</si>
  <si>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</si>
  <si>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</si>
  <si>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</si>
  <si>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</si>
  <si>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</si>
  <si>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</si>
  <si>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</si>
  <si>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</si>
  <si>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</si>
  <si>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</si>
  <si>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</si>
  <si>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</si>
  <si>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</si>
  <si>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</si>
  <si>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</si>
  <si>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</si>
  <si>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</si>
  <si>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</si>
  <si>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</si>
  <si>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</si>
  <si>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</si>
  <si>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</si>
  <si>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</si>
  <si>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</si>
  <si>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</si>
  <si>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</si>
  <si>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</si>
  <si>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</si>
  <si>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</si>
  <si>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</si>
  <si>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</si>
  <si>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</si>
  <si>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</si>
  <si>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</si>
  <si>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</si>
  <si>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</si>
  <si>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</si>
  <si>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</si>
  <si>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</si>
  <si>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</si>
  <si>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</si>
  <si>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</si>
  <si>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</si>
  <si>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</si>
  <si>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</si>
  <si>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</si>
  <si>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</si>
  <si>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</si>
  <si>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</si>
  <si>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</si>
  <si>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</si>
  <si>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</si>
  <si>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</si>
  <si>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</si>
  <si>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</si>
  <si>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</si>
  <si>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</si>
  <si>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</si>
  <si>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</si>
  <si>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</si>
  <si>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</si>
  <si>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</si>
  <si>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</si>
  <si>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</si>
  <si>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</si>
  <si>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</si>
  <si>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</si>
  <si>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</si>
  <si>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</si>
  <si>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</si>
  <si>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</si>
  <si>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</si>
  <si>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</si>
  <si>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</si>
  <si>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</si>
  <si>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</si>
  <si>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</si>
  <si>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</si>
  <si>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</si>
  <si>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</si>
  <si>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</si>
  <si>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</si>
  <si>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</si>
  <si>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</si>
  <si>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</si>
  <si>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</si>
  <si>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</si>
  <si>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</si>
  <si>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</si>
  <si>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</si>
  <si>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</si>
  <si>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</si>
  <si>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</si>
  <si>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</si>
  <si>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</si>
  <si>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</si>
  <si>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</si>
  <si>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</si>
  <si>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</si>
  <si>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</si>
  <si>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</si>
  <si>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</si>
  <si>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</si>
  <si>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</si>
  <si>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</si>
  <si>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</si>
  <si>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</si>
  <si>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</si>
  <si>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</si>
  <si>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</si>
  <si>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</si>
  <si>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</si>
  <si>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</si>
  <si>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</si>
  <si>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</si>
  <si>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</si>
  <si>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</si>
  <si>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</si>
  <si>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</si>
  <si>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</si>
  <si>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</si>
  <si>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</si>
  <si>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</si>
  <si>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</si>
  <si>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</si>
  <si>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</si>
  <si>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</si>
  <si>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</si>
  <si>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</si>
  <si>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</si>
  <si>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</si>
  <si>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</si>
  <si>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</si>
  <si>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</si>
  <si>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</si>
  <si>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</si>
  <si>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</si>
  <si>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</si>
  <si>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</si>
  <si>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</si>
  <si>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</si>
  <si>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</si>
  <si>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</si>
  <si>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</si>
  <si>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</si>
  <si>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</si>
  <si>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</si>
  <si>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</si>
  <si>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</si>
  <si>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</si>
  <si>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</si>
  <si>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</si>
  <si>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</si>
  <si>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</si>
  <si>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</si>
  <si>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</si>
  <si>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</si>
  <si>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</si>
  <si>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</si>
  <si>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</si>
  <si>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</si>
  <si>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</si>
  <si>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</si>
  <si>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</si>
  <si>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</si>
  <si>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</si>
  <si>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</si>
  <si>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</si>
  <si>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</si>
  <si>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</si>
  <si>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</si>
  <si>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</si>
  <si>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</si>
  <si>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</si>
  <si>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</si>
  <si>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</si>
  <si>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</si>
  <si>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</si>
  <si>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</si>
  <si>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</si>
  <si>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</si>
  <si>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</si>
  <si>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</si>
  <si>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</si>
  <si>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</si>
  <si>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</si>
  <si>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</si>
  <si>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</si>
  <si>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</si>
  <si>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</si>
  <si>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</si>
  <si>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</si>
  <si>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</si>
  <si>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</si>
  <si>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</si>
  <si>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</si>
  <si>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</si>
  <si>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</si>
  <si>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</si>
  <si>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</si>
  <si>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</si>
  <si>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</si>
  <si>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</si>
  <si>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</si>
  <si>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</si>
  <si>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</si>
  <si>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</si>
  <si>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</si>
  <si>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</si>
  <si>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</si>
  <si>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</si>
  <si>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</si>
  <si>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</si>
  <si>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</si>
  <si>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</si>
  <si>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</si>
  <si>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</si>
  <si>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</si>
  <si>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</si>
  <si>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</si>
  <si>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</si>
  <si>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</si>
  <si>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</si>
  <si>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</si>
  <si>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</si>
  <si>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</si>
  <si>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</si>
  <si>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</si>
  <si>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</si>
  <si>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</si>
  <si>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</si>
  <si>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</si>
  <si>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</si>
  <si>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</si>
  <si>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</si>
  <si>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</si>
  <si>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</si>
  <si>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</si>
  <si>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</si>
  <si>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</si>
  <si>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</si>
  <si>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</si>
  <si>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</si>
  <si>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</si>
  <si>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</si>
  <si>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</si>
  <si>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</si>
  <si>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</si>
  <si>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</si>
  <si>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</si>
  <si>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</si>
  <si>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</si>
  <si>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</si>
  <si>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</si>
  <si>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</si>
  <si>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</si>
  <si>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</si>
  <si>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</si>
  <si>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</si>
  <si>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</si>
  <si>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</si>
  <si>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</si>
  <si>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</si>
  <si>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</si>
  <si>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</si>
  <si>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</si>
  <si>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</si>
  <si>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</si>
  <si>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</si>
  <si>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</si>
  <si>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</si>
  <si>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</si>
  <si>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</si>
  <si>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</si>
  <si>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</si>
  <si>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</si>
  <si>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</si>
  <si>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</si>
  <si>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</si>
  <si>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</si>
  <si>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</si>
  <si>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</si>
  <si>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</si>
  <si>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</si>
  <si>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</si>
  <si>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</si>
  <si>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</si>
  <si>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</si>
  <si>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</si>
  <si>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</si>
  <si>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</si>
  <si>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</si>
  <si>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</si>
  <si>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</si>
  <si>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</si>
  <si>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</si>
  <si>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</si>
  <si>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</si>
  <si>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</si>
  <si>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</si>
  <si>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</si>
  <si>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</si>
  <si>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</si>
  <si>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</si>
  <si>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</si>
  <si>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</si>
  <si>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</si>
  <si>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</si>
  <si>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</si>
  <si>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</si>
  <si>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</si>
  <si>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</si>
  <si>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</si>
  <si>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</si>
  <si>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</si>
  <si>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</si>
  <si>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</si>
  <si>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</si>
  <si>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</si>
  <si>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</si>
  <si>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</si>
  <si>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</si>
  <si>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</si>
  <si>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</si>
  <si>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</si>
  <si>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</si>
  <si>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</si>
  <si>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</si>
  <si>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</si>
  <si>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</si>
  <si>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</si>
  <si>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</si>
  <si>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</si>
  <si>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</si>
  <si>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</si>
  <si>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</si>
  <si>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</si>
  <si>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</si>
  <si>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</si>
  <si>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</si>
  <si>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</si>
  <si>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</si>
  <si>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</si>
  <si>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</si>
  <si>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</si>
  <si>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</si>
  <si>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</si>
  <si>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</si>
  <si>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</si>
  <si>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</si>
  <si>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</si>
  <si>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</si>
  <si>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</si>
  <si>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</si>
  <si>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</si>
  <si>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</si>
  <si>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</si>
  <si>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</si>
  <si>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</si>
  <si>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</si>
  <si>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</si>
  <si>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</si>
  <si>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</si>
  <si>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</si>
  <si>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</si>
  <si>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</si>
  <si>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</si>
  <si>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</si>
  <si>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</si>
  <si>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</si>
  <si>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</si>
  <si>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</si>
  <si>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</si>
  <si>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</si>
  <si>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</si>
  <si>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</si>
  <si>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</si>
  <si>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</si>
  <si>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</si>
  <si>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</si>
  <si>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</si>
  <si>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</si>
  <si>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</si>
  <si>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</si>
  <si>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</si>
  <si>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</si>
  <si>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</si>
  <si>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</si>
  <si>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</si>
  <si>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</si>
  <si>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</si>
  <si>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</si>
  <si>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</si>
  <si>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</si>
  <si>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</si>
  <si>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</si>
  <si>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</si>
  <si>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</si>
  <si>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</si>
  <si>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</si>
  <si>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</si>
  <si>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</si>
  <si>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</si>
  <si>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</si>
  <si>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</si>
  <si>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</si>
  <si>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</si>
  <si>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</si>
  <si>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</si>
  <si>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</si>
  <si>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</si>
  <si>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</si>
  <si>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</si>
  <si>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</si>
  <si>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</si>
  <si>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</si>
  <si>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</si>
  <si>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</si>
  <si>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</si>
  <si>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</si>
  <si>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</si>
  <si>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</si>
  <si>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</si>
  <si>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</si>
  <si>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</si>
  <si>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</si>
  <si>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</si>
  <si>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</si>
  <si>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</si>
  <si>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</si>
  <si>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</si>
  <si>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</si>
  <si>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</si>
  <si>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</si>
  <si>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</si>
  <si>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</si>
  <si>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</si>
  <si>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</si>
  <si>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</si>
  <si>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</si>
  <si>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</si>
  <si>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</si>
  <si>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</si>
  <si>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</si>
  <si>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</si>
  <si>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</si>
  <si>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</si>
  <si>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</si>
  <si>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</si>
  <si>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</si>
  <si>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</si>
  <si>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</si>
  <si>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</si>
  <si>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</si>
  <si>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</si>
  <si>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</si>
  <si>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</si>
  <si>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</si>
  <si>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</si>
  <si>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</si>
  <si>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</si>
  <si>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</si>
  <si>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</si>
  <si>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</si>
  <si>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</si>
  <si>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</si>
  <si>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</si>
  <si>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</si>
  <si>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</si>
  <si>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</si>
  <si>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</si>
  <si>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</si>
  <si>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</si>
  <si>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</si>
  <si>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</si>
  <si>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</si>
  <si>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</si>
  <si>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</si>
  <si>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</si>
  <si>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</si>
  <si>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</si>
  <si>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</si>
  <si>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</si>
  <si>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</si>
  <si>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</si>
  <si>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</si>
  <si>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</si>
  <si>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</si>
  <si>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</si>
  <si>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</si>
  <si>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</si>
  <si>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</si>
  <si>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</si>
  <si>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</si>
  <si>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</si>
  <si>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</si>
  <si>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</si>
  <si>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</si>
  <si>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</si>
  <si>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</si>
  <si>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</si>
  <si>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</si>
  <si>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</si>
  <si>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</si>
  <si>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</si>
  <si>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</si>
  <si>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</si>
  <si>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</si>
  <si>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</si>
  <si>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</si>
  <si>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</si>
  <si>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</si>
  <si>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</si>
  <si>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</si>
  <si>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</si>
  <si>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</si>
  <si>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</si>
  <si>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</si>
  <si>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</si>
  <si>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</si>
  <si>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</si>
  <si>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</si>
  <si>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</si>
  <si>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</si>
  <si>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</si>
  <si>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</si>
  <si>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</si>
  <si>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</si>
  <si>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</si>
  <si>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</si>
  <si>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</si>
  <si>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</si>
  <si>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</si>
  <si>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</si>
  <si>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</si>
  <si>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</si>
  <si>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</si>
  <si>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</si>
  <si>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</si>
  <si>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</si>
  <si>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</si>
  <si>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</si>
  <si>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</si>
  <si>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</si>
  <si>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</si>
  <si>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</si>
  <si>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</si>
  <si>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</si>
  <si>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</si>
  <si>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</si>
  <si>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</si>
  <si>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</si>
  <si>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</si>
  <si>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</si>
  <si>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</si>
  <si>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</si>
  <si>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</si>
  <si>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</si>
  <si>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</si>
  <si>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</si>
  <si>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</si>
  <si>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</si>
  <si>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</si>
  <si>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</si>
  <si>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</si>
  <si>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</si>
  <si>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</si>
  <si>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</si>
  <si>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</si>
  <si>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</si>
  <si>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</si>
  <si>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</si>
  <si>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</si>
  <si>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</si>
  <si>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</si>
  <si>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</si>
  <si>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</si>
  <si>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</si>
  <si>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</si>
  <si>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</si>
  <si>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</si>
  <si>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</si>
  <si>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</si>
  <si>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</si>
  <si>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</si>
  <si>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</si>
  <si>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</si>
  <si>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</si>
  <si>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</si>
  <si>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</si>
  <si>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</si>
  <si>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</si>
  <si>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</si>
  <si>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</si>
  <si>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</si>
  <si>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</si>
  <si>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</si>
  <si>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</si>
  <si>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</si>
  <si>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</si>
  <si>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</si>
  <si>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</si>
  <si>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</si>
  <si>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</si>
  <si>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</si>
  <si>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</si>
  <si>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</si>
  <si>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</si>
  <si>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</si>
  <si>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</si>
  <si>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</si>
  <si>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</si>
  <si>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</si>
  <si>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</si>
  <si>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</si>
  <si>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</si>
  <si>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</si>
  <si>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</si>
  <si>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</si>
  <si>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</si>
  <si>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</si>
  <si>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</si>
  <si>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</si>
  <si>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</si>
  <si>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</si>
  <si>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</si>
  <si>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</si>
  <si>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</si>
  <si>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</si>
  <si>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</si>
  <si>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</si>
  <si>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</si>
  <si>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</si>
  <si>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</si>
  <si>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</si>
  <si>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</si>
  <si>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</si>
  <si>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</si>
  <si>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</si>
  <si>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</si>
  <si>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</si>
  <si>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</si>
  <si>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</si>
  <si>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</si>
  <si>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</si>
  <si>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</si>
  <si>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</si>
  <si>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</si>
  <si>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</si>
  <si>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</si>
  <si>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</si>
  <si>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</si>
  <si>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</si>
  <si>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</si>
  <si>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</si>
  <si>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</si>
  <si>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</si>
  <si>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</si>
  <si>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</si>
  <si>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</si>
  <si>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</si>
  <si>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</si>
  <si>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</si>
  <si>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</si>
  <si>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</si>
  <si>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</si>
  <si>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</si>
  <si>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</si>
  <si>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</si>
  <si>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</si>
  <si>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</si>
  <si>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</si>
  <si>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</si>
  <si>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</si>
  <si>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</si>
  <si>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</si>
  <si>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</si>
  <si>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</si>
  <si>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</si>
  <si>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</si>
  <si>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</si>
  <si>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</si>
  <si>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</si>
  <si>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</si>
  <si>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</si>
  <si>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</si>
  <si>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</si>
  <si>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</si>
  <si>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</si>
  <si>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</si>
  <si>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</si>
  <si>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</si>
  <si>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</si>
  <si>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</si>
  <si>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</si>
  <si>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</si>
  <si>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</si>
  <si>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</si>
  <si>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</si>
  <si>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</si>
  <si>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</si>
  <si>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</si>
  <si>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</si>
  <si>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</si>
  <si>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</si>
  <si>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</si>
  <si>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</si>
  <si>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</si>
  <si>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</si>
  <si>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</si>
  <si>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</si>
  <si>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</si>
  <si>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</si>
  <si>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</si>
  <si>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</si>
  <si>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</si>
  <si>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</si>
  <si>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</si>
  <si>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</si>
  <si>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</si>
  <si>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</si>
  <si>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</si>
  <si>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</si>
  <si>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</si>
  <si>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</si>
  <si>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</si>
  <si>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</si>
  <si>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</si>
  <si>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</si>
  <si>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</si>
  <si>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</si>
  <si>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</si>
  <si>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</si>
  <si>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</si>
  <si>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</si>
  <si>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</si>
  <si>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</si>
  <si>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</si>
  <si>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</si>
  <si>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</si>
  <si>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</si>
  <si>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</si>
  <si>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</si>
  <si>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</si>
  <si>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</si>
  <si>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</si>
  <si>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</si>
  <si>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</si>
  <si>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</si>
  <si>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</si>
  <si>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</si>
  <si>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</si>
  <si>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</si>
  <si>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</si>
  <si>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</si>
  <si>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</si>
  <si>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</si>
  <si>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</si>
  <si>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</si>
  <si>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</si>
  <si>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</si>
  <si>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</si>
  <si>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</si>
  <si>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</si>
  <si>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</si>
  <si>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</si>
  <si>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</si>
  <si>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</si>
  <si>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</si>
  <si>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</si>
  <si>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</si>
  <si>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</si>
  <si>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</si>
  <si>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</si>
  <si>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</si>
  <si>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</si>
  <si>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</si>
  <si>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</si>
  <si>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</si>
  <si>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</si>
  <si>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</si>
  <si>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</si>
  <si>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</si>
  <si>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</si>
  <si>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</si>
  <si>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</si>
  <si>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</si>
  <si>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</si>
  <si>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</si>
  <si>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</si>
  <si>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</si>
  <si>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</si>
  <si>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</si>
  <si>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</si>
  <si>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</si>
  <si>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</si>
  <si>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</si>
  <si>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</si>
  <si>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</si>
  <si>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</si>
  <si>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</si>
  <si>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</si>
  <si>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</si>
  <si>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</si>
  <si>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</si>
  <si>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</si>
  <si>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</si>
  <si>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</si>
  <si>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</si>
  <si>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</si>
  <si>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</si>
  <si>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</si>
  <si>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</si>
  <si>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</si>
  <si>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</si>
  <si>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</si>
  <si>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</si>
  <si>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</si>
  <si>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</si>
  <si>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</si>
  <si>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</si>
  <si>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</si>
  <si>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</si>
  <si>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</si>
  <si>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</si>
  <si>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</si>
  <si>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</si>
  <si>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</si>
  <si>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</si>
  <si>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</si>
  <si>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</si>
  <si>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</si>
  <si>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</si>
  <si>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</si>
  <si>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</si>
  <si>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</si>
  <si>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</si>
  <si>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</si>
  <si>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</si>
  <si>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</si>
  <si>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</si>
  <si>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</si>
  <si>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</si>
  <si>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</si>
  <si>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</si>
  <si>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</si>
  <si>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</si>
  <si>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</si>
  <si>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</si>
  <si>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</si>
  <si>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</si>
  <si>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</si>
  <si>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</si>
  <si>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</si>
  <si>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</si>
  <si>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</si>
  <si>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</si>
  <si>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</si>
  <si>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</si>
  <si>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</si>
  <si>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</si>
  <si>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</si>
  <si>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</si>
  <si>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</si>
  <si>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</si>
  <si>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</si>
  <si>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</si>
  <si>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</si>
  <si>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</si>
  <si>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</si>
  <si>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</si>
  <si>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</si>
  <si>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</si>
  <si>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</si>
  <si>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</si>
  <si>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</si>
  <si>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</si>
  <si>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</si>
  <si>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</si>
  <si>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</si>
  <si>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</si>
  <si>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</si>
  <si>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</si>
  <si>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</si>
  <si>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</si>
  <si>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</si>
  <si>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</si>
  <si>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</si>
  <si>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</si>
  <si>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</si>
  <si>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</si>
  <si>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</si>
  <si>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</si>
  <si>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</si>
  <si>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</si>
  <si>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</si>
  <si>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</si>
  <si>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</si>
  <si>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</si>
  <si>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</si>
  <si>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</si>
  <si>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</si>
  <si>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</si>
  <si>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</si>
  <si>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</si>
  <si>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</si>
  <si>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</si>
  <si>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</si>
  <si>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</si>
  <si>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</si>
  <si>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</si>
  <si>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</si>
  <si>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</si>
  <si>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</si>
  <si>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</si>
  <si>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</si>
  <si>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</si>
  <si>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</si>
  <si>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</si>
  <si>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</si>
  <si>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</si>
  <si>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</si>
  <si>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</si>
  <si>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</si>
  <si>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</si>
  <si>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</si>
  <si>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</si>
  <si>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</si>
  <si>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</si>
  <si>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</si>
  <si>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</si>
  <si>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</si>
  <si>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</si>
  <si>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</si>
  <si>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</si>
  <si>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</si>
  <si>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</si>
  <si>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</si>
  <si>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</si>
  <si>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</si>
  <si>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</si>
  <si>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</si>
  <si>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</si>
  <si>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</si>
  <si>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</si>
  <si>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</si>
  <si>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</si>
  <si>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</si>
  <si>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</si>
  <si>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</si>
  <si>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</si>
  <si>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</si>
  <si>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</si>
  <si>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</si>
  <si>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</si>
  <si>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</si>
  <si>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</si>
  <si>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</si>
  <si>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</si>
  <si>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</si>
  <si>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</si>
  <si>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</si>
  <si>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</si>
  <si>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</si>
  <si>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</si>
  <si>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</si>
  <si>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</si>
  <si>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</si>
  <si>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</si>
  <si>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</si>
  <si>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</si>
  <si>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</si>
  <si>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</si>
  <si>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</si>
  <si>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</si>
  <si>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</si>
  <si>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</si>
  <si>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</si>
  <si>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</si>
  <si>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</si>
  <si>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</si>
  <si>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</si>
  <si>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</si>
  <si>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</si>
  <si>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</si>
  <si>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</si>
  <si>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</si>
  <si>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</si>
  <si>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</si>
  <si>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</si>
  <si>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</si>
  <si>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</si>
  <si>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</si>
  <si>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</si>
  <si>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</si>
  <si>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</si>
  <si>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</si>
  <si>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</si>
  <si>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</si>
  <si>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</si>
  <si>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</si>
  <si>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</si>
  <si>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</si>
  <si>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</si>
  <si>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</si>
  <si>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</si>
  <si>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</si>
  <si>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</si>
  <si>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</si>
  <si>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</si>
  <si>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</si>
  <si>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</si>
  <si>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</si>
  <si>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</si>
  <si>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</si>
  <si>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</si>
  <si>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</si>
  <si>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</si>
  <si>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</si>
  <si>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</si>
  <si>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</si>
  <si>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</si>
  <si>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</si>
  <si>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</si>
  <si>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</si>
  <si>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</si>
  <si>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</si>
  <si>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</si>
  <si>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</si>
  <si>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</si>
  <si>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</si>
  <si>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</si>
  <si>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</si>
  <si>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</si>
  <si>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</si>
  <si>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</si>
  <si>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</si>
  <si>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</si>
  <si>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</si>
  <si>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</si>
  <si>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</si>
  <si>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</si>
  <si>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</si>
  <si>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</si>
  <si>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</si>
  <si>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</si>
  <si>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</si>
  <si>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</si>
  <si>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</si>
  <si>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</si>
  <si>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</si>
  <si>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</si>
  <si>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</si>
  <si>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</si>
  <si>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</si>
  <si>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</si>
  <si>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</si>
  <si>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</si>
  <si>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</si>
  <si>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</si>
  <si>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</si>
  <si>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</si>
  <si>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</si>
  <si>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</si>
  <si>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</si>
  <si>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</si>
  <si>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</si>
  <si>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</si>
  <si>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</si>
  <si>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</si>
  <si>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</si>
  <si>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</si>
  <si>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</si>
  <si>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</si>
  <si>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</si>
  <si>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</si>
  <si>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</si>
  <si>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</si>
  <si>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</si>
  <si>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</si>
  <si>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</si>
  <si>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</si>
  <si>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</si>
  <si>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</si>
  <si>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</si>
  <si>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</si>
  <si>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</si>
  <si>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</si>
  <si>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</si>
  <si>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</si>
  <si>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</si>
  <si>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</si>
  <si>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</si>
  <si>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</si>
  <si>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</si>
  <si>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</si>
  <si>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</si>
  <si>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</si>
  <si>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</si>
  <si>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</si>
  <si>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</si>
  <si>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</si>
  <si>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</si>
  <si>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</si>
  <si>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</si>
  <si>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</si>
  <si>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</si>
  <si>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</si>
  <si>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</si>
  <si>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</si>
  <si>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</si>
  <si>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</si>
  <si>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</si>
  <si>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</si>
  <si>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</si>
  <si>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</si>
  <si>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</si>
  <si>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</si>
  <si>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</si>
  <si>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</si>
  <si>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</si>
  <si>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</si>
  <si>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</si>
  <si>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</si>
  <si>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</si>
  <si>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</si>
  <si>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</si>
  <si>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</si>
  <si>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</si>
  <si>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</si>
  <si>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</si>
  <si>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</si>
  <si>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</si>
  <si>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</si>
  <si>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</si>
  <si>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</si>
  <si>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</si>
  <si>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</si>
  <si>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</si>
  <si>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</si>
  <si>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</si>
  <si>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</si>
  <si>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</si>
  <si>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</si>
  <si>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</si>
  <si>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</si>
  <si>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</si>
  <si>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</si>
  <si>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</si>
  <si>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</si>
  <si>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</si>
  <si>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</si>
  <si>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</si>
  <si>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</si>
  <si>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</si>
  <si>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</si>
  <si>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</si>
  <si>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</si>
  <si>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</si>
  <si>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</si>
  <si>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</si>
  <si>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</si>
  <si>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</si>
  <si>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</si>
  <si>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</si>
  <si>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</si>
  <si>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</si>
  <si>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</si>
  <si>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</si>
  <si>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</si>
  <si>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</si>
  <si>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</si>
  <si>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</si>
  <si>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</si>
  <si>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</si>
  <si>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</si>
  <si>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</si>
  <si>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</si>
  <si>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</si>
  <si>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</si>
  <si>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</si>
  <si>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</si>
  <si>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</si>
  <si>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</si>
  <si>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</si>
  <si>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</si>
  <si>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</si>
  <si>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</si>
  <si>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</si>
  <si>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</si>
  <si>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</si>
  <si>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</si>
  <si>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</si>
  <si>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</si>
  <si>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</si>
  <si>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</si>
  <si>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</si>
  <si>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</si>
  <si>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</si>
  <si>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</si>
  <si>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</si>
  <si>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</si>
  <si>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</si>
  <si>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</si>
  <si>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</si>
  <si>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</si>
  <si>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</si>
  <si>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</si>
  <si>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</si>
  <si>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</si>
  <si>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</si>
  <si>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</si>
  <si>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</si>
  <si>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</si>
  <si>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</si>
  <si>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</si>
  <si>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</si>
  <si>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</si>
  <si>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</si>
  <si>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</si>
  <si>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</si>
  <si>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</si>
  <si>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</si>
  <si>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</si>
  <si>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</si>
  <si>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</si>
  <si>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</si>
  <si>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</si>
  <si>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</si>
  <si>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</si>
  <si>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</si>
  <si>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</si>
  <si>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</si>
  <si>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</si>
  <si>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</si>
  <si>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</si>
  <si>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</si>
  <si>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</si>
  <si>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</si>
  <si>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</si>
  <si>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</si>
  <si>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</si>
  <si>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</si>
  <si>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</si>
  <si>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</si>
  <si>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</si>
  <si>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</si>
  <si>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</si>
  <si>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</si>
  <si>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</si>
  <si>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</si>
  <si>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</si>
  <si>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</si>
  <si>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</si>
  <si>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</si>
  <si>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</si>
  <si>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</si>
  <si>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</si>
  <si>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</si>
  <si>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</si>
  <si>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</si>
  <si>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</si>
  <si>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</si>
  <si>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</si>
  <si>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</si>
  <si>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</si>
  <si>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</si>
  <si>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</si>
  <si>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</si>
  <si>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</si>
  <si>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</si>
  <si>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</si>
  <si>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</si>
  <si>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</si>
  <si>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</si>
  <si>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</si>
  <si>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</si>
  <si>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</si>
  <si>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</si>
  <si>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</si>
  <si>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</si>
  <si>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</si>
  <si>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</si>
  <si>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</si>
  <si>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</si>
  <si>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</si>
  <si>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</si>
  <si>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</si>
  <si>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</si>
  <si>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</si>
  <si>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</si>
  <si>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</si>
  <si>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</si>
  <si>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</si>
  <si>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</si>
  <si>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</si>
  <si>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</si>
  <si>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</si>
  <si>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</si>
  <si>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</si>
  <si>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</si>
  <si>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</si>
  <si>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</si>
  <si>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</si>
  <si>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</si>
  <si>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</si>
  <si>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</si>
  <si>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</si>
  <si>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</si>
  <si>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</si>
  <si>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</si>
  <si>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</si>
  <si>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</si>
  <si>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</si>
  <si>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</si>
  <si>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</si>
  <si>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</si>
  <si>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</si>
  <si>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</si>
  <si>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</si>
  <si>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</si>
  <si>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</si>
  <si>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</si>
  <si>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</si>
  <si>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</si>
  <si>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</si>
  <si>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</si>
  <si>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</si>
  <si>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</si>
  <si>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</si>
  <si>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</si>
  <si>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</si>
  <si>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</si>
  <si>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</si>
  <si>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</si>
  <si>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</si>
  <si>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</si>
  <si>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</si>
  <si>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</si>
  <si>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</si>
  <si>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</si>
  <si>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</si>
  <si>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</si>
  <si>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</si>
  <si>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</si>
  <si>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</si>
  <si>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</si>
  <si>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</si>
  <si>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</si>
  <si>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</si>
  <si>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</si>
  <si>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</si>
  <si>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</si>
  <si>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</si>
  <si>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</si>
  <si>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</si>
  <si>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</si>
  <si>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</si>
  <si>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</si>
  <si>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</si>
  <si>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</si>
  <si>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</si>
  <si>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</si>
  <si>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</si>
  <si>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</si>
  <si>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</si>
  <si>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</si>
  <si>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</si>
  <si>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</si>
  <si>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</si>
  <si>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</si>
  <si>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</si>
  <si>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</si>
  <si>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</si>
  <si>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</si>
  <si>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</si>
  <si>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</si>
  <si>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</si>
  <si>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</si>
  <si>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</si>
  <si>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</si>
  <si>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</si>
  <si>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</si>
  <si>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</si>
  <si>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</si>
  <si>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</si>
  <si>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</si>
  <si>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</si>
  <si>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</si>
  <si>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</si>
  <si>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</si>
  <si>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</si>
  <si>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</si>
  <si>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</si>
  <si>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</si>
  <si>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</si>
  <si>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</si>
  <si>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</si>
  <si>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</si>
  <si>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</si>
  <si>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</si>
  <si>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</si>
  <si>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</si>
  <si>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</si>
  <si>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</si>
  <si>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</si>
  <si>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</si>
  <si>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</si>
  <si>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</si>
  <si>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</si>
  <si>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</si>
  <si>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</si>
  <si>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</si>
  <si>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</si>
  <si>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</si>
  <si>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</si>
  <si>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</si>
  <si>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</si>
  <si>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</si>
  <si>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</si>
  <si>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</si>
  <si>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</si>
  <si>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</si>
  <si>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</si>
  <si>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</si>
  <si>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</si>
  <si>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</si>
  <si>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</si>
  <si>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</si>
  <si>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</si>
  <si>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</si>
  <si>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</si>
  <si>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</si>
  <si>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</si>
  <si>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</si>
  <si>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</si>
  <si>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</si>
  <si>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</si>
  <si>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</si>
  <si>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</si>
  <si>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</si>
  <si>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</si>
  <si>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</si>
  <si>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</si>
  <si>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</si>
  <si>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</si>
  <si>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</si>
  <si>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</si>
  <si>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</si>
  <si>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</si>
  <si>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</si>
  <si>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</si>
  <si>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</si>
  <si>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</si>
  <si>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</si>
  <si>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</si>
  <si>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</si>
  <si>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</si>
  <si>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</si>
  <si>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</si>
  <si>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</si>
  <si>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</si>
  <si>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</si>
  <si>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</si>
  <si>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</si>
  <si>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</si>
  <si>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</si>
  <si>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</si>
  <si>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</si>
  <si>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</si>
  <si>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</si>
  <si>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</si>
  <si>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</si>
  <si>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</si>
  <si>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</si>
  <si>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</si>
  <si>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</si>
  <si>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</si>
  <si>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</si>
  <si>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</si>
  <si>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</si>
  <si>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</si>
  <si>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</si>
  <si>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</si>
  <si>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</si>
  <si>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</si>
  <si>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</si>
  <si>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</si>
  <si>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</si>
  <si>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</si>
  <si>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</si>
  <si>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</si>
  <si>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</si>
  <si>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</si>
  <si>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</si>
  <si>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</si>
  <si>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</si>
  <si>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</si>
  <si>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</si>
  <si>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</si>
  <si>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</si>
  <si>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</si>
  <si>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</si>
  <si>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</si>
  <si>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</si>
  <si>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</si>
  <si>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</si>
  <si>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</si>
  <si>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</si>
  <si>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</si>
  <si>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</si>
  <si>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</si>
  <si>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</si>
  <si>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</si>
  <si>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</si>
  <si>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</si>
  <si>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</si>
  <si>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</si>
  <si>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</si>
  <si>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</si>
  <si>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</si>
  <si>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</si>
  <si>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</si>
  <si>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</si>
  <si>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</si>
  <si>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</si>
  <si>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</si>
  <si>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</si>
  <si>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</si>
  <si>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</si>
  <si>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</si>
  <si>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</si>
  <si>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</si>
  <si>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</si>
  <si>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</si>
  <si>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</si>
  <si>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</si>
  <si>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</si>
  <si>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</si>
  <si>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</si>
  <si>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</si>
  <si>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</si>
  <si>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</si>
  <si>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</si>
  <si>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</si>
  <si>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</si>
  <si>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</si>
  <si>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</si>
  <si>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</si>
  <si>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</si>
  <si>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</si>
  <si>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</si>
  <si>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</si>
  <si>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</si>
  <si>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</si>
  <si>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</si>
  <si>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</si>
  <si>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</si>
  <si>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</si>
  <si>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</si>
  <si>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</si>
  <si>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</si>
  <si>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</si>
  <si>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</si>
  <si>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</si>
  <si>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</si>
  <si>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</si>
  <si>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</si>
  <si>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</si>
  <si>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</si>
  <si>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</si>
  <si>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</si>
  <si>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</si>
  <si>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</si>
  <si>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</si>
  <si>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</si>
  <si>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</si>
  <si>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</si>
  <si>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</si>
  <si>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</si>
  <si>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</si>
  <si>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</si>
  <si>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</si>
  <si>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</si>
  <si>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</si>
  <si>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</si>
  <si>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</si>
  <si>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</si>
  <si>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</si>
  <si>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</si>
  <si>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</si>
  <si>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</si>
  <si>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</si>
  <si>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</si>
  <si>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</si>
  <si>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</si>
  <si>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</si>
  <si>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</si>
  <si>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</si>
  <si>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</si>
  <si>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</si>
  <si>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</si>
  <si>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</si>
  <si>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</si>
  <si>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</si>
  <si>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</si>
  <si>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</si>
  <si>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</si>
  <si>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</si>
  <si>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</si>
  <si>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</si>
  <si>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</si>
  <si>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</si>
  <si>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</si>
  <si>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</si>
  <si>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</si>
  <si>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</si>
  <si>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</si>
  <si>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</si>
  <si>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</si>
  <si>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</si>
  <si>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</si>
  <si>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</si>
  <si>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</si>
  <si>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</si>
  <si>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</si>
  <si>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</si>
  <si>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</si>
  <si>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</si>
  <si>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</si>
  <si>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</si>
  <si>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</si>
  <si>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</si>
  <si>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</si>
  <si>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</si>
  <si>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</si>
  <si>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</si>
  <si>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</si>
  <si>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</si>
  <si>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</si>
  <si>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</si>
  <si>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</si>
  <si>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</si>
  <si>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</si>
  <si>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</si>
  <si>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</si>
  <si>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</si>
  <si>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</si>
  <si>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</si>
  <si>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</si>
  <si>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</si>
  <si>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</si>
  <si>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</si>
  <si>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</si>
  <si>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</si>
  <si>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</si>
  <si>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</si>
  <si>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</si>
  <si>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</si>
  <si>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</si>
  <si>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</si>
  <si>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</si>
  <si>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</si>
  <si>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</si>
  <si>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</si>
  <si>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</si>
  <si>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</si>
  <si>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</si>
  <si>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</si>
  <si>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</si>
  <si>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</si>
  <si>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</si>
  <si>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</si>
  <si>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</si>
  <si>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</si>
  <si>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</si>
  <si>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</si>
  <si>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</si>
  <si>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</si>
  <si>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</si>
  <si>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</si>
  <si>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</si>
  <si>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</si>
  <si>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</si>
  <si>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</si>
  <si>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</si>
  <si>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</si>
  <si>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</si>
  <si>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</si>
  <si>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</si>
  <si>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</si>
  <si>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</si>
  <si>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</si>
  <si>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</si>
  <si>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</si>
  <si>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</si>
  <si>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</si>
  <si>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</si>
  <si>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</si>
  <si>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</si>
  <si>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</si>
  <si>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</si>
  <si>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</si>
  <si>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</si>
  <si>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</si>
  <si>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</si>
  <si>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</si>
  <si>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</si>
  <si>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</si>
  <si>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</si>
  <si>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</si>
  <si>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</si>
  <si>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</si>
  <si>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</si>
  <si>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</si>
  <si>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</si>
  <si>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</si>
  <si>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</si>
  <si>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</si>
  <si>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</si>
  <si>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</si>
  <si>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</si>
  <si>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</si>
  <si>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</si>
  <si>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</si>
  <si>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</si>
  <si>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</si>
  <si>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</si>
  <si>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</si>
  <si>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</si>
  <si>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</si>
  <si>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</si>
  <si>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</si>
  <si>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</si>
  <si>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</si>
  <si>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</si>
  <si>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</si>
  <si>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</si>
  <si>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</si>
  <si>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</si>
  <si>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</si>
  <si>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</si>
  <si>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</si>
  <si>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</si>
  <si>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</si>
  <si>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</si>
  <si>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</si>
  <si>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</si>
  <si>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</si>
  <si>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</si>
  <si>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</si>
  <si>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</si>
  <si>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</si>
  <si>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</si>
  <si>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</si>
  <si>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</si>
  <si>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</si>
  <si>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</si>
  <si>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</si>
  <si>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</si>
  <si>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</si>
  <si>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</si>
  <si>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</si>
  <si>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</si>
  <si>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</si>
  <si>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</si>
  <si>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</si>
  <si>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</si>
  <si>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</si>
  <si>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</si>
  <si>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</si>
  <si>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</si>
  <si>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</si>
  <si>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</si>
  <si>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</si>
  <si>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</si>
  <si>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</si>
  <si>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</si>
  <si>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</si>
  <si>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</si>
  <si>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</si>
  <si>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</si>
  <si>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</si>
  <si>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</si>
  <si>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</si>
  <si>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</si>
  <si>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</si>
  <si>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</si>
  <si>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</si>
  <si>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</si>
  <si>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</si>
  <si>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</si>
  <si>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</si>
  <si>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</si>
  <si>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</si>
  <si>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</si>
  <si>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</si>
  <si>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</si>
  <si>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</si>
  <si>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</si>
  <si>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</si>
  <si>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</si>
  <si>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</si>
  <si>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</si>
  <si>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</si>
  <si>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</si>
  <si>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</si>
  <si>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</si>
  <si>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</si>
  <si>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</si>
  <si>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</si>
  <si>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</si>
  <si>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</si>
  <si>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</si>
  <si>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</si>
  <si>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</si>
  <si>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</si>
  <si>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</si>
  <si>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</si>
  <si>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</si>
  <si>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</si>
  <si>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</si>
  <si>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</si>
  <si>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</si>
  <si>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</si>
  <si>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</si>
  <si>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</si>
  <si>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</si>
  <si>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</si>
  <si>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</si>
  <si>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</si>
  <si>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</si>
  <si>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</si>
  <si>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</si>
  <si>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</si>
  <si>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</si>
  <si>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</si>
  <si>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</si>
  <si>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</si>
  <si>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</si>
  <si>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</si>
  <si>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</si>
  <si>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</si>
  <si>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</si>
  <si>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</si>
  <si>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</si>
  <si>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</si>
  <si>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</si>
  <si>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</si>
  <si>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</si>
  <si>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</si>
  <si>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</si>
  <si>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</si>
  <si>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</si>
  <si>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</si>
  <si>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</si>
  <si>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</si>
  <si>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</si>
  <si>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</si>
  <si>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</si>
  <si>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</si>
  <si>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</si>
  <si>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</si>
  <si>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</si>
  <si>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</si>
  <si>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</si>
  <si>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</si>
  <si>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</si>
  <si>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</si>
  <si>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</si>
  <si>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</si>
  <si>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</si>
  <si>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</si>
  <si>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</si>
  <si>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</si>
  <si>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</si>
  <si>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</si>
  <si>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</si>
  <si>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</si>
  <si>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</si>
  <si>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</si>
  <si>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</si>
  <si>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</si>
  <si>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</si>
  <si>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</si>
  <si>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</si>
  <si>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</si>
  <si>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</si>
  <si>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</si>
  <si>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</si>
  <si>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</si>
  <si>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</si>
  <si>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</si>
  <si>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</si>
  <si>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</si>
  <si>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</si>
  <si>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</si>
  <si>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</si>
  <si>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</si>
  <si>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</si>
  <si>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</si>
  <si>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</si>
  <si>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</si>
  <si>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</si>
  <si>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</si>
  <si>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</si>
  <si>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</si>
  <si>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</si>
  <si>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</si>
  <si>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</si>
  <si>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</si>
  <si>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</si>
  <si>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</si>
  <si>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</si>
  <si>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</si>
  <si>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</si>
  <si>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</si>
  <si>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</si>
  <si>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</si>
  <si>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</si>
  <si>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</si>
  <si>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</si>
  <si>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</si>
  <si>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</si>
  <si>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</si>
  <si>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</si>
  <si>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</si>
  <si>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</si>
  <si>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</si>
  <si>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</si>
  <si>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</si>
  <si>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</si>
  <si>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</si>
  <si>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</si>
  <si>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</si>
  <si>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</si>
  <si>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</si>
  <si>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</si>
  <si>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</si>
  <si>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</si>
  <si>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</si>
  <si>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</si>
  <si>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</si>
  <si>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</si>
  <si>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</si>
  <si>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</si>
  <si>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</si>
  <si>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</si>
  <si>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</si>
  <si>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</si>
  <si>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</si>
  <si>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</si>
  <si>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</si>
  <si>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</si>
  <si>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</si>
  <si>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</si>
  <si>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</si>
  <si>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</si>
  <si>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</si>
  <si>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</si>
  <si>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</si>
  <si>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</si>
  <si>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</si>
  <si>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</si>
  <si>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</si>
  <si>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</si>
  <si>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</si>
  <si>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</si>
  <si>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</si>
  <si>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</si>
  <si>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</si>
  <si>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</si>
  <si>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</si>
  <si>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</si>
  <si>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</si>
  <si>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</si>
  <si>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</si>
  <si>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</si>
  <si>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</si>
  <si>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</si>
  <si>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</si>
  <si>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</si>
  <si>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</si>
  <si>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</si>
  <si>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</si>
  <si>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</si>
  <si>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</si>
  <si>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</si>
  <si>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</si>
  <si>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</si>
  <si>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</si>
  <si>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</si>
  <si>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</si>
  <si>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</si>
  <si>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</si>
  <si>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</si>
  <si>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</si>
  <si>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</si>
  <si>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</si>
  <si>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</si>
  <si>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</si>
  <si>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</si>
  <si>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</si>
  <si>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</si>
  <si>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</si>
  <si>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</si>
  <si>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</si>
  <si>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</si>
  <si>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</si>
  <si>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</si>
  <si>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</si>
  <si>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</si>
  <si>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</si>
  <si>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</si>
  <si>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</si>
  <si>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</si>
  <si>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</si>
  <si>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</si>
  <si>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</si>
  <si>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</si>
  <si>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</si>
  <si>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</si>
  <si>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</si>
  <si>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</si>
  <si>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</si>
  <si>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</si>
  <si>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</si>
  <si>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</si>
  <si>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</si>
  <si>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</si>
  <si>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</si>
  <si>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</si>
  <si>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</si>
  <si>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</si>
  <si>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</si>
  <si>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</si>
  <si>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</si>
  <si>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</si>
  <si>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</si>
  <si>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</si>
  <si>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</si>
  <si>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</si>
  <si>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</si>
  <si>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</si>
  <si>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</si>
  <si>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</si>
  <si>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</si>
  <si>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</si>
  <si>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</si>
  <si>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</si>
  <si>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</si>
  <si>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</si>
  <si>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</si>
  <si>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</si>
  <si>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</si>
  <si>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</si>
  <si>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</si>
  <si>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</si>
  <si>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</si>
  <si>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</si>
  <si>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</si>
  <si>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</si>
  <si>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</si>
  <si>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</si>
  <si>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</si>
  <si>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</si>
  <si>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</si>
  <si>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</si>
  <si>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</si>
  <si>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</si>
  <si>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</si>
  <si>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</si>
  <si>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</si>
  <si>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</si>
  <si>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</si>
  <si>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</si>
  <si>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</si>
  <si>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</si>
  <si>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</si>
  <si>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</si>
  <si>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</si>
  <si>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</si>
  <si>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</si>
  <si>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</si>
  <si>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</si>
  <si>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</si>
  <si>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</si>
  <si>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</si>
  <si>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</si>
  <si>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</si>
  <si>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</si>
  <si>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</si>
  <si>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</si>
  <si>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</si>
  <si>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</si>
  <si>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</si>
  <si>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</si>
  <si>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</si>
  <si>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</si>
  <si>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</si>
  <si>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</si>
  <si>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</si>
  <si>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</si>
  <si>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</si>
  <si>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</si>
  <si>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</si>
  <si>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</si>
  <si>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</si>
  <si>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</si>
  <si>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</si>
  <si>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</si>
  <si>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</si>
  <si>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</si>
  <si>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</si>
  <si>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</si>
  <si>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</si>
  <si>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</si>
  <si>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</si>
  <si>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</si>
  <si>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</si>
  <si>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</si>
  <si>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</si>
  <si>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</si>
  <si>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</si>
  <si>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</si>
  <si>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</si>
  <si>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</si>
  <si>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</si>
  <si>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</si>
  <si>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</si>
  <si>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</si>
  <si>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</si>
  <si>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</si>
  <si>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</si>
  <si>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</si>
  <si>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</si>
  <si>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</si>
  <si>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</si>
  <si>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</si>
  <si>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</si>
  <si>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</si>
  <si>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</si>
  <si>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</si>
  <si>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</si>
  <si>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</si>
  <si>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</si>
  <si>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</si>
  <si>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</si>
  <si>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</si>
  <si>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</si>
  <si>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</si>
  <si>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</si>
  <si>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</si>
  <si>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</si>
  <si>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</si>
  <si>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</si>
  <si>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</si>
  <si>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</si>
  <si>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</si>
  <si>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</si>
  <si>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</si>
  <si>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</si>
  <si>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</si>
  <si>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</si>
  <si>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</si>
  <si>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</si>
  <si>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</si>
  <si>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</si>
  <si>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</si>
  <si>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</si>
  <si>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</si>
  <si>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</si>
  <si>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</si>
  <si>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</si>
  <si>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</si>
  <si>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</si>
  <si>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</si>
  <si>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</si>
  <si>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</si>
  <si>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</si>
  <si>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</si>
  <si>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</si>
  <si>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</si>
  <si>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</si>
  <si>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</si>
  <si>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</si>
  <si>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</si>
  <si>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</si>
  <si>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</si>
  <si>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</si>
  <si>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</si>
  <si>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</si>
  <si>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</si>
  <si>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</si>
  <si>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</si>
  <si>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</si>
  <si>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</si>
  <si>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</si>
  <si>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</si>
  <si>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</si>
  <si>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</si>
  <si>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</si>
  <si>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</si>
  <si>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</si>
  <si>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</si>
  <si>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</si>
  <si>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</si>
  <si>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</si>
  <si>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</si>
  <si>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</si>
  <si>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</si>
  <si>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</si>
  <si>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</si>
  <si>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</si>
  <si>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</si>
  <si>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</si>
  <si>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</si>
  <si>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</si>
  <si>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</si>
  <si>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</si>
  <si>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</si>
  <si>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</si>
  <si>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</si>
  <si>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</si>
  <si>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</si>
  <si>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</si>
  <si>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</si>
  <si>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</si>
  <si>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</si>
  <si>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</si>
  <si>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</si>
  <si>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</si>
  <si>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</si>
  <si>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</si>
  <si>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</si>
  <si>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</si>
  <si>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</si>
  <si>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</si>
  <si>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</si>
  <si>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</si>
  <si>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</si>
  <si>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</si>
  <si>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</si>
  <si>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</si>
  <si>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</si>
  <si>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</si>
  <si>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</si>
  <si>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</si>
  <si>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</si>
  <si>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</si>
  <si>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</si>
  <si>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</si>
  <si>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</si>
  <si>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</si>
  <si>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</si>
  <si>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</si>
  <si>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</si>
  <si>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</si>
  <si>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</si>
  <si>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</si>
  <si>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</si>
  <si>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</si>
  <si>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</si>
  <si>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</si>
  <si>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</si>
  <si>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</si>
  <si>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</si>
  <si>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</si>
  <si>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</si>
  <si>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</si>
  <si>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</si>
  <si>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</si>
  <si>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</si>
  <si>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</si>
  <si>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</si>
  <si>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</si>
  <si>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</si>
  <si>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</si>
  <si>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</si>
  <si>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</si>
  <si>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</si>
  <si>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</si>
  <si>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</si>
  <si>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</si>
  <si>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</si>
  <si>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</si>
  <si>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</si>
  <si>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</si>
  <si>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</si>
  <si>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</si>
  <si>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</si>
  <si>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</si>
  <si>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</si>
  <si>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</si>
  <si>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</si>
  <si>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</si>
  <si>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</si>
  <si>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</si>
  <si>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</si>
  <si>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</si>
  <si>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</si>
  <si>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</si>
  <si>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</si>
  <si>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</si>
  <si>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</si>
  <si>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</si>
  <si>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</si>
  <si>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</si>
  <si>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</si>
  <si>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</si>
  <si>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</si>
  <si>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</si>
  <si>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</si>
  <si>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</si>
  <si>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</si>
  <si>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</si>
  <si>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</si>
  <si>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</si>
  <si>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</si>
  <si>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</si>
  <si>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</si>
  <si>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</si>
  <si>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</si>
  <si>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</si>
  <si>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</si>
  <si>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</si>
  <si>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</si>
  <si>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</si>
  <si>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</si>
  <si>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</si>
  <si>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</si>
  <si>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</si>
  <si>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</si>
  <si>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</si>
  <si>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</si>
  <si>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</si>
  <si>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</si>
  <si>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</si>
  <si>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</si>
  <si>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</si>
  <si>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</si>
  <si>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</si>
  <si>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</si>
  <si>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</si>
  <si>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</si>
  <si>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</si>
  <si>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</si>
  <si>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</si>
  <si>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</si>
  <si>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</si>
  <si>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</si>
  <si>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</si>
  <si>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</si>
  <si>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</si>
  <si>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</si>
  <si>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</si>
  <si>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</si>
  <si>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</si>
  <si>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</si>
  <si>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</si>
  <si>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</si>
  <si>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</si>
  <si>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</si>
  <si>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</si>
  <si>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</si>
  <si>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</si>
  <si>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</si>
  <si>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</si>
  <si>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</si>
  <si>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</si>
  <si>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</si>
  <si>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</si>
  <si>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</si>
  <si>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</si>
  <si>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</si>
  <si>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</si>
  <si>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</si>
  <si>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</si>
  <si>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</si>
  <si>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</si>
  <si>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</si>
  <si>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</si>
  <si>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</si>
  <si>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</si>
  <si>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</si>
  <si>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</si>
  <si>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</si>
  <si>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</si>
  <si>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</si>
  <si>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</si>
  <si>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</si>
  <si>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</si>
  <si>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</si>
  <si>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</si>
  <si>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</si>
  <si>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</si>
  <si>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</si>
  <si>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</si>
  <si>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</si>
  <si>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</si>
  <si>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</si>
  <si>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</si>
  <si>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</si>
  <si>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</si>
  <si>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</si>
  <si>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</si>
  <si>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</si>
  <si>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</si>
  <si>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</si>
  <si>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</si>
  <si>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</si>
  <si>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</si>
  <si>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</si>
  <si>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</si>
  <si>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</si>
  <si>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</si>
  <si>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</si>
  <si>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</si>
  <si>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</si>
  <si>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</si>
  <si>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</si>
  <si>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</si>
  <si>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</si>
  <si>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</si>
  <si>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</si>
  <si>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</si>
  <si>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</si>
  <si>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</si>
  <si>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</si>
  <si>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</si>
  <si>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</si>
  <si>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</si>
  <si>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</si>
  <si>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</si>
  <si>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</si>
  <si>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</si>
  <si>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</si>
  <si>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</si>
  <si>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</si>
  <si>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</si>
  <si>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</si>
  <si>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</si>
  <si>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</si>
  <si>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</si>
  <si>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</si>
  <si>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</si>
  <si>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</si>
  <si>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</si>
  <si>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</si>
  <si>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</si>
  <si>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</si>
  <si>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</si>
  <si>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</si>
  <si>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</si>
  <si>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</si>
  <si>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</si>
  <si>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</si>
  <si>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</si>
  <si>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</si>
  <si>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</si>
  <si>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</si>
  <si>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</si>
  <si>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</si>
  <si>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</si>
  <si>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</si>
  <si>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</si>
  <si>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</si>
  <si>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</si>
  <si>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</si>
  <si>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</si>
  <si>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</si>
  <si>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</si>
  <si>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</si>
  <si>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</si>
  <si>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</si>
  <si>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</si>
  <si>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</si>
  <si>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</si>
  <si>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</si>
  <si>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</si>
  <si>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</si>
  <si>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</si>
  <si>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</si>
  <si>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</si>
  <si>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</si>
  <si>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</si>
  <si>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</si>
  <si>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</si>
  <si>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</si>
  <si>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</si>
  <si>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</si>
  <si>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</si>
  <si>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</si>
  <si>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</si>
  <si>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</si>
  <si>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</si>
  <si>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</si>
  <si>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</si>
  <si>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</si>
  <si>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</si>
  <si>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</si>
  <si>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</si>
  <si>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</si>
  <si>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</si>
  <si>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</si>
  <si>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</si>
  <si>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</si>
  <si>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</si>
  <si>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</si>
  <si>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</si>
  <si>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</si>
  <si>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</si>
  <si>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</si>
  <si>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</si>
  <si>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</si>
  <si>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</si>
  <si>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</si>
  <si>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</si>
  <si>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</si>
  <si>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</si>
  <si>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</si>
  <si>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</si>
  <si>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</si>
  <si>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</si>
  <si>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</si>
  <si>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</si>
  <si>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</si>
  <si>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</si>
  <si>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</si>
  <si>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</si>
  <si>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</si>
  <si>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</si>
  <si>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</si>
  <si>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</si>
  <si>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</si>
  <si>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</si>
  <si>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</si>
  <si>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</si>
  <si>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</si>
  <si>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</si>
  <si>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</si>
  <si>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</si>
  <si>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</si>
  <si>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</si>
  <si>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</si>
  <si>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</si>
  <si>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</si>
  <si>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</si>
  <si>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</si>
  <si>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</si>
  <si>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</si>
  <si>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</si>
  <si>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</si>
  <si>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</si>
  <si>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</si>
  <si>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</si>
  <si>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</si>
  <si>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</si>
  <si>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</si>
  <si>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</si>
  <si>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</si>
  <si>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</si>
  <si>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</si>
  <si>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</si>
  <si>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</si>
  <si>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</si>
  <si>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</si>
  <si>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</si>
  <si>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</si>
  <si>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</si>
  <si>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</si>
  <si>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</si>
  <si>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</si>
  <si>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</si>
  <si>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</si>
  <si>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</si>
  <si>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</si>
  <si>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</si>
  <si>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</si>
  <si>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</si>
  <si>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</si>
  <si>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</si>
  <si>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</si>
  <si>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</si>
  <si>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</si>
  <si>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</si>
  <si>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</si>
  <si>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</si>
  <si>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</si>
  <si>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</si>
  <si>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</si>
  <si>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</si>
  <si>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</si>
  <si>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</si>
  <si>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</si>
  <si>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</si>
  <si>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</si>
  <si>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</si>
  <si>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</si>
  <si>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</si>
  <si>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</si>
  <si>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</si>
  <si>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</si>
  <si>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</si>
  <si>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</si>
  <si>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</si>
  <si>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</si>
  <si>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</si>
  <si>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</si>
  <si>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</si>
  <si>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</si>
  <si>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</si>
  <si>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</si>
  <si>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</si>
  <si>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</si>
  <si>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</si>
  <si>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</si>
  <si>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</si>
  <si>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</si>
  <si>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</si>
  <si>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</si>
  <si>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</si>
  <si>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</si>
  <si>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</si>
  <si>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</si>
  <si>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</si>
  <si>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</si>
  <si>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</si>
  <si>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</si>
  <si>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</si>
  <si>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</si>
  <si>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</si>
  <si>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</si>
  <si>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</si>
  <si>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</si>
  <si>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</si>
  <si>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</si>
  <si>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</si>
  <si>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</si>
  <si>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</si>
  <si>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</si>
  <si>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</si>
  <si>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</si>
  <si>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</si>
  <si>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</si>
  <si>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</si>
  <si>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</si>
  <si>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</si>
  <si>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</si>
  <si>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</si>
  <si>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</si>
  <si>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</si>
  <si>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</si>
  <si>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</si>
  <si>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</si>
  <si>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</si>
  <si>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</si>
  <si>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</si>
  <si>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</si>
  <si>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</si>
  <si>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</si>
  <si>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</si>
  <si>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</si>
  <si>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</si>
  <si>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</si>
  <si>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</si>
  <si>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</si>
  <si>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</si>
  <si>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</si>
  <si>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</si>
  <si>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</si>
  <si>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</si>
  <si>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</si>
  <si>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</si>
  <si>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</si>
  <si>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</si>
  <si>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</si>
  <si>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</si>
  <si>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</si>
  <si>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</si>
  <si>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</si>
  <si>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</si>
  <si>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</si>
  <si>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</si>
  <si>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</si>
  <si>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</si>
  <si>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</si>
  <si>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</si>
  <si>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</si>
  <si>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</si>
  <si>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</si>
  <si>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</si>
  <si>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</si>
  <si>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</si>
  <si>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</si>
  <si>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</si>
  <si>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</si>
  <si>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</si>
  <si>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</si>
  <si>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</si>
  <si>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</si>
  <si>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</si>
  <si>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</si>
  <si>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</si>
  <si>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</si>
  <si>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</si>
  <si>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</si>
  <si>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</si>
  <si>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</si>
  <si>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</si>
  <si>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</si>
  <si>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</si>
  <si>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</si>
  <si>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</si>
  <si>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</si>
  <si>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</si>
  <si>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</si>
  <si>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</si>
  <si>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</si>
  <si>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</si>
  <si>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</si>
  <si>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</si>
  <si>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</si>
  <si>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</si>
  <si>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</si>
  <si>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</si>
  <si>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</si>
  <si>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</si>
  <si>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</si>
  <si>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</si>
  <si>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</si>
  <si>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</si>
  <si>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</si>
  <si>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</si>
  <si>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</si>
  <si>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</si>
  <si>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</si>
  <si>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</si>
  <si>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</si>
  <si>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</si>
  <si>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</si>
  <si>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</si>
  <si>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</si>
  <si>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</si>
  <si>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</si>
  <si>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</si>
  <si>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</si>
  <si>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</si>
  <si>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</si>
  <si>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</si>
  <si>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</si>
  <si>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</si>
  <si>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</si>
  <si>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</si>
  <si>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</si>
  <si>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</si>
  <si>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</si>
  <si>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</si>
  <si>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</si>
  <si>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</si>
  <si>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</si>
  <si>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</si>
  <si>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</si>
  <si>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</si>
  <si>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</si>
  <si>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</si>
  <si>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</si>
  <si>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</si>
  <si>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</si>
  <si>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</si>
  <si>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</si>
  <si>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</si>
  <si>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</si>
  <si>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</si>
  <si>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</si>
  <si>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</si>
  <si>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</si>
  <si>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</si>
  <si>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</si>
  <si>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</si>
  <si>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</si>
  <si>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</si>
  <si>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</si>
  <si>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</si>
  <si>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</si>
  <si>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</si>
  <si>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</si>
  <si>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</si>
  <si>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</si>
  <si>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</si>
  <si>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</si>
  <si>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</si>
  <si>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</si>
  <si>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</si>
  <si>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</si>
  <si>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</si>
  <si>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</si>
  <si>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</si>
  <si>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</si>
  <si>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</si>
  <si>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</si>
  <si>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</si>
  <si>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</si>
  <si>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</si>
  <si>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</si>
  <si>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</si>
  <si>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</si>
  <si>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</si>
  <si>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</si>
  <si>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</si>
  <si>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</si>
  <si>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</si>
  <si>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</si>
  <si>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</si>
  <si>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</si>
  <si>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</si>
  <si>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</si>
  <si>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</si>
  <si>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</si>
  <si>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</si>
  <si>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</si>
  <si>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</si>
  <si>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</si>
  <si>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</si>
  <si>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</si>
  <si>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</si>
  <si>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</si>
  <si>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</si>
  <si>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</si>
  <si>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</si>
  <si>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</si>
  <si>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</si>
  <si>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</si>
  <si>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</si>
  <si>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</si>
  <si>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</si>
  <si>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</si>
  <si>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</si>
  <si>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</si>
  <si>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</si>
  <si>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</si>
  <si>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</si>
  <si>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</si>
  <si>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</si>
  <si>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</si>
  <si>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</si>
  <si>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</si>
  <si>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</si>
  <si>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</si>
  <si>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</si>
  <si>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</si>
  <si>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</si>
  <si>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</si>
  <si>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</si>
  <si>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</si>
  <si>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</si>
  <si>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</si>
  <si>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</si>
  <si>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</si>
  <si>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</si>
  <si>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</si>
  <si>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</si>
  <si>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</si>
  <si>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</si>
  <si>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</si>
  <si>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</si>
  <si>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</si>
  <si>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</si>
  <si>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</si>
  <si>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</si>
  <si>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</si>
  <si>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</si>
  <si>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</si>
  <si>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</si>
  <si>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</si>
  <si>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</si>
  <si>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</si>
  <si>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</si>
  <si>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</si>
  <si>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</si>
  <si>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</si>
  <si>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</si>
  <si>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</si>
  <si>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</si>
  <si>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</si>
  <si>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</si>
  <si>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</si>
  <si>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</si>
  <si>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</si>
  <si>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</si>
  <si>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</si>
  <si>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</si>
  <si>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</si>
  <si>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</si>
  <si>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</si>
  <si>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</si>
  <si>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</si>
  <si>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</si>
  <si>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</si>
  <si>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</si>
  <si>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</si>
  <si>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</si>
  <si>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</si>
  <si>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</si>
  <si>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</si>
  <si>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</si>
  <si>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</si>
  <si>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</si>
  <si>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</si>
  <si>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</si>
  <si>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</si>
  <si>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</si>
  <si>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</si>
  <si>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</si>
  <si>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</si>
  <si>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</si>
  <si>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</si>
  <si>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</si>
  <si>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</si>
  <si>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</si>
  <si>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</si>
  <si>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</si>
  <si>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</si>
  <si>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</si>
  <si>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</si>
  <si>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</si>
  <si>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</si>
  <si>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</si>
  <si>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</si>
  <si>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</si>
  <si>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</si>
  <si>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</si>
  <si>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</si>
  <si>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</si>
  <si>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</si>
  <si>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</si>
  <si>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</si>
  <si>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</si>
  <si>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</si>
  <si>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</si>
  <si>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</si>
  <si>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</si>
  <si>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</si>
  <si>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</si>
  <si>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</si>
  <si>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</si>
  <si>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</si>
  <si>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</si>
  <si>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</si>
  <si>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</si>
  <si>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</si>
  <si>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</si>
  <si>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</si>
  <si>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</si>
  <si>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</si>
  <si>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</si>
  <si>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</si>
  <si>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</si>
  <si>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</si>
  <si>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</si>
  <si>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</si>
  <si>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</si>
  <si>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</si>
  <si>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</si>
  <si>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</si>
  <si>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</si>
  <si>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</si>
  <si>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</si>
  <si>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</si>
  <si>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</si>
  <si>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</si>
  <si>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</si>
  <si>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</si>
  <si>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</si>
  <si>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</si>
  <si>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</si>
  <si>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</si>
  <si>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</si>
  <si>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</si>
  <si>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</si>
  <si>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</si>
  <si>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</si>
  <si>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</si>
  <si>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</si>
  <si>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</si>
  <si>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</si>
  <si>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</si>
  <si>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</si>
  <si>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</si>
  <si>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</si>
  <si>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</si>
  <si>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</si>
  <si>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</si>
  <si>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</si>
  <si>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</si>
  <si>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</si>
  <si>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</si>
  <si>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</si>
  <si>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</si>
  <si>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</si>
  <si>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</si>
  <si>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</si>
  <si>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</si>
  <si>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</si>
  <si>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</si>
  <si>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</si>
  <si>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</si>
  <si>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</si>
  <si>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</si>
  <si>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</si>
  <si>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</si>
  <si>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</si>
  <si>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</si>
  <si>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</si>
  <si>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</si>
  <si>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</si>
  <si>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</si>
  <si>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</si>
  <si>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</si>
  <si>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</si>
  <si>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</si>
  <si>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</si>
  <si>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</si>
  <si>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</si>
  <si>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</si>
  <si>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</si>
  <si>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</si>
  <si>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</si>
  <si>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</si>
  <si>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</si>
  <si>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</si>
  <si>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</si>
  <si>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</si>
  <si>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</si>
  <si>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</si>
  <si>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</si>
  <si>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</si>
  <si>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</si>
  <si>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</si>
  <si>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</si>
  <si>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</si>
  <si>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</si>
  <si>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</si>
  <si>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</si>
  <si>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</si>
  <si>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</si>
  <si>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</si>
  <si>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</si>
  <si>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</si>
  <si>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</si>
  <si>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</si>
  <si>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</si>
  <si>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</si>
  <si>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</si>
  <si>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</si>
  <si>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</si>
  <si>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</si>
  <si>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</si>
  <si>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</si>
  <si>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</si>
  <si>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</si>
  <si>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</si>
  <si>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</si>
  <si>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</si>
  <si>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</si>
  <si>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</si>
  <si>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</si>
  <si>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</si>
  <si>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</si>
  <si>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</si>
  <si>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</si>
  <si>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</si>
  <si>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</si>
  <si>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</si>
  <si>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</si>
  <si>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</si>
  <si>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</si>
  <si>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</si>
  <si>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</si>
  <si>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</si>
  <si>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</si>
  <si>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</si>
  <si>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</si>
  <si>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</si>
  <si>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</si>
  <si>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</si>
  <si>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</si>
  <si>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</si>
  <si>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</si>
  <si>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</si>
  <si>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</si>
  <si>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</si>
  <si>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</si>
  <si>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</si>
  <si>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</si>
  <si>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</si>
  <si>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</si>
  <si>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</si>
  <si>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</si>
  <si>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</si>
  <si>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</si>
  <si>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</si>
  <si>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</si>
  <si>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</si>
  <si>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</si>
  <si>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</si>
  <si>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</si>
  <si>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</si>
  <si>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</si>
  <si>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</si>
  <si>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</si>
  <si>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</si>
  <si>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</si>
  <si>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</si>
  <si>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</si>
  <si>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</si>
  <si>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</si>
  <si>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</si>
  <si>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</si>
  <si>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</si>
  <si>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</si>
  <si>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</si>
  <si>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</si>
  <si>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</si>
  <si>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</si>
  <si>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</si>
  <si>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</si>
  <si>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</si>
  <si>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</si>
  <si>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</si>
  <si>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</si>
  <si>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</si>
  <si>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</si>
  <si>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</si>
  <si>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</si>
  <si>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</si>
  <si>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</si>
  <si>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</si>
  <si>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</si>
  <si>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</si>
  <si>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</si>
  <si>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</si>
  <si>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</si>
  <si>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</si>
  <si>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</si>
  <si>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</si>
  <si>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</si>
  <si>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</si>
  <si>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</si>
  <si>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</si>
  <si>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</si>
  <si>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</si>
  <si>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</si>
  <si>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</si>
  <si>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</si>
  <si>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</si>
  <si>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</si>
  <si>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</si>
  <si>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</si>
  <si>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</si>
  <si>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</si>
  <si>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</si>
  <si>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</si>
  <si>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</si>
  <si>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</si>
  <si>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</si>
  <si>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</si>
  <si>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</si>
  <si>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</si>
  <si>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</si>
  <si>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</si>
  <si>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</si>
  <si>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</si>
  <si>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</si>
  <si>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</si>
  <si>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</si>
  <si>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</si>
  <si>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</si>
  <si>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</si>
  <si>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</si>
  <si>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</si>
  <si>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</si>
  <si>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</si>
  <si>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</si>
  <si>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</si>
  <si>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</si>
  <si>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</si>
  <si>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</si>
  <si>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</si>
  <si>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</si>
  <si>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</si>
  <si>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</si>
  <si>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</si>
  <si>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</si>
  <si>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</si>
  <si>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</si>
  <si>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</si>
  <si>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</si>
  <si>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</si>
  <si>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</si>
  <si>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</si>
  <si>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</si>
  <si>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</si>
  <si>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</si>
  <si>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</si>
  <si>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</si>
  <si>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</si>
  <si>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</si>
  <si>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</si>
  <si>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</si>
  <si>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</si>
  <si>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</si>
  <si>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</si>
  <si>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</si>
  <si>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</si>
  <si>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</si>
  <si>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</si>
  <si>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</si>
  <si>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</si>
  <si>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</si>
  <si>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</si>
  <si>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</si>
  <si>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</si>
  <si>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</si>
  <si>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</si>
  <si>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</si>
  <si>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</si>
  <si>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</si>
  <si>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</si>
  <si>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</si>
  <si>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</si>
  <si>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</si>
  <si>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</si>
  <si>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</si>
  <si>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</si>
  <si>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</si>
  <si>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</si>
  <si>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</si>
  <si>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</si>
  <si>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</si>
  <si>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</si>
  <si>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</si>
  <si>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</si>
  <si>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</si>
  <si>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</si>
  <si>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</si>
  <si>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</si>
  <si>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</si>
  <si>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</si>
  <si>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</si>
  <si>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</si>
  <si>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</si>
  <si>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</si>
  <si>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</si>
  <si>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</si>
  <si>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</si>
  <si>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</si>
  <si>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</si>
  <si>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</si>
  <si>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</si>
  <si>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</si>
  <si>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</si>
  <si>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</si>
  <si>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</si>
  <si>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</si>
  <si>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</si>
  <si>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</si>
  <si>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</si>
  <si>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</si>
  <si>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</si>
  <si>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</si>
  <si>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</si>
  <si>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</si>
  <si>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</si>
  <si>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</si>
  <si>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</si>
  <si>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</si>
  <si>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</si>
  <si>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</si>
  <si>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</si>
  <si>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</si>
  <si>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</si>
  <si>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</si>
  <si>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</si>
  <si>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</si>
  <si>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</si>
  <si>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</si>
  <si>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</si>
  <si>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</si>
  <si>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</si>
  <si>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</si>
  <si>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</si>
  <si>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</si>
  <si>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</si>
  <si>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</si>
  <si>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</si>
  <si>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</si>
  <si>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</si>
  <si>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</si>
  <si>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</si>
  <si>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</si>
  <si>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</si>
  <si>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</si>
  <si>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</si>
  <si>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</si>
  <si>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</si>
  <si>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</si>
  <si>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</si>
  <si>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</si>
  <si>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</si>
  <si>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</si>
  <si>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</si>
  <si>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</si>
  <si>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</si>
  <si>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</si>
  <si>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</si>
  <si>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</si>
  <si>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</si>
  <si>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</si>
  <si>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</si>
  <si>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</si>
  <si>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</si>
  <si>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</si>
  <si>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</si>
  <si>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</si>
  <si>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</si>
  <si>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</si>
  <si>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</si>
  <si>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</si>
  <si>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</si>
  <si>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</si>
  <si>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</si>
  <si>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</si>
  <si>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</si>
  <si>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</si>
  <si>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</si>
  <si>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</si>
  <si>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</si>
  <si>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</si>
  <si>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</si>
  <si>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</si>
  <si>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</si>
  <si>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</si>
  <si>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</si>
  <si>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</si>
  <si>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</si>
  <si>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</si>
  <si>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</si>
  <si>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</si>
  <si>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</si>
  <si>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</si>
  <si>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</si>
  <si>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</si>
  <si>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</si>
  <si>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</si>
  <si>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</si>
  <si>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</si>
  <si>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</si>
  <si>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</si>
  <si>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</si>
  <si>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</si>
  <si>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</si>
  <si>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</si>
  <si>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</si>
  <si>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</si>
  <si>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</si>
  <si>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</si>
  <si>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</si>
  <si>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</si>
  <si>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</si>
  <si>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</si>
  <si>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</si>
  <si>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</si>
  <si>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</si>
  <si>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</si>
  <si>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</si>
  <si>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</si>
  <si>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</si>
  <si>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</si>
  <si>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</si>
  <si>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</si>
  <si>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</si>
  <si>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</si>
  <si>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</si>
  <si>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</si>
  <si>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</si>
  <si>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</si>
  <si>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</si>
  <si>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</si>
  <si>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</si>
  <si>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</si>
  <si>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</si>
  <si>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</si>
  <si>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</si>
  <si>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</si>
  <si>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</si>
  <si>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</si>
  <si>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</si>
  <si>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</si>
  <si>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</si>
  <si>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</si>
  <si>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</si>
  <si>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</si>
  <si>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</si>
  <si>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</si>
  <si>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</si>
  <si>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</si>
  <si>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</si>
  <si>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</si>
  <si>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</si>
  <si>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</si>
  <si>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</si>
  <si>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</si>
  <si>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</si>
  <si>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</si>
  <si>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</si>
  <si>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</si>
  <si>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</si>
  <si>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</si>
  <si>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</si>
  <si>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</si>
  <si>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</si>
  <si>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</si>
  <si>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</si>
  <si>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</si>
  <si>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</si>
  <si>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</si>
  <si>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</si>
  <si>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</si>
  <si>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</si>
  <si>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</si>
  <si>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</si>
  <si>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</si>
  <si>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</si>
  <si>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</si>
  <si>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</si>
  <si>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</si>
  <si>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</si>
  <si>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</si>
  <si>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</si>
  <si>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</si>
  <si>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</si>
  <si>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</si>
  <si>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</si>
  <si>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</si>
  <si>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</si>
  <si>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</si>
  <si>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</si>
  <si>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</si>
  <si>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</si>
  <si>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</si>
  <si>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</si>
  <si>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</si>
  <si>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</si>
  <si>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</si>
  <si>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</si>
  <si>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</si>
  <si>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</si>
  <si>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</si>
  <si>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</si>
  <si>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</si>
  <si>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</si>
  <si>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</si>
  <si>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</si>
  <si>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</si>
  <si>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</si>
  <si>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</si>
  <si>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</si>
  <si>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</si>
  <si>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</si>
  <si>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</si>
  <si>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</si>
  <si>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</si>
  <si>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</si>
  <si>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</si>
  <si>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</si>
  <si>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</si>
  <si>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</si>
  <si>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</si>
  <si>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</si>
  <si>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</si>
  <si>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</si>
  <si>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</si>
  <si>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</si>
  <si>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</si>
  <si>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</si>
  <si>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</si>
  <si>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</si>
  <si>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</si>
  <si>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</si>
  <si>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</si>
  <si>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</si>
  <si>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</si>
  <si>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</si>
  <si>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</si>
  <si>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</si>
  <si>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</si>
  <si>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</si>
  <si>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</si>
  <si>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</si>
  <si>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</si>
  <si>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</si>
  <si>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</si>
  <si>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</si>
  <si>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</si>
  <si>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</si>
  <si>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</si>
  <si>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</si>
  <si>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</si>
  <si>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</si>
  <si>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</si>
  <si>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</si>
  <si>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</si>
  <si>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</si>
  <si>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</si>
  <si>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</si>
  <si>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</si>
  <si>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</si>
  <si>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</si>
  <si>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</si>
  <si>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</si>
  <si>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</si>
  <si>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</si>
  <si>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</si>
  <si>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</si>
  <si>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</si>
  <si>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</si>
  <si>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</si>
  <si>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</si>
  <si>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</si>
  <si>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</si>
  <si>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</si>
  <si>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</si>
  <si>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</si>
  <si>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</si>
  <si>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</si>
  <si>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</si>
  <si>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</si>
  <si>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</si>
  <si>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</si>
  <si>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</si>
  <si>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</si>
  <si>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</si>
  <si>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</si>
  <si>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</si>
  <si>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</si>
  <si>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</si>
  <si>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</si>
  <si>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</si>
  <si>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</si>
  <si>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</si>
  <si>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</si>
  <si>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</si>
  <si>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</si>
  <si>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</si>
  <si>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</si>
  <si>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</si>
  <si>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</si>
  <si>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</si>
  <si>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</si>
  <si>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</si>
  <si>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</si>
  <si>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</si>
  <si>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</si>
  <si>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</si>
  <si>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</si>
  <si>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</si>
  <si>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</si>
  <si>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</si>
  <si>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</si>
  <si>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</si>
  <si>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</si>
  <si>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</si>
  <si>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</si>
  <si>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</si>
  <si>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</si>
  <si>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</si>
  <si>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</si>
  <si>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</si>
  <si>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</si>
  <si>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</si>
  <si>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</si>
  <si>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</si>
  <si>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</si>
  <si>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</si>
  <si>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</si>
  <si>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</si>
  <si>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</si>
  <si>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</si>
  <si>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</si>
  <si>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</si>
  <si>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</si>
  <si>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</si>
  <si>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</si>
  <si>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</si>
  <si>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</si>
  <si>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</si>
  <si>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</si>
  <si>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</si>
  <si>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</si>
  <si>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</si>
  <si>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</si>
  <si>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</si>
  <si>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</si>
  <si>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</si>
  <si>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</si>
  <si>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</si>
  <si>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</si>
  <si>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</si>
  <si>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</si>
  <si>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</si>
  <si>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</si>
  <si>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</si>
  <si>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</si>
  <si>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</si>
  <si>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</si>
  <si>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</si>
  <si>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</si>
  <si>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</si>
  <si>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</si>
  <si>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</si>
  <si>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</si>
  <si>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</si>
  <si>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</si>
  <si>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</si>
  <si>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</si>
  <si>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</si>
  <si>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</si>
  <si>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</si>
  <si>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</si>
  <si>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</si>
  <si>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</si>
  <si>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</si>
  <si>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</si>
  <si>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</si>
  <si>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</si>
  <si>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</si>
  <si>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</si>
  <si>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</si>
  <si>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</si>
  <si>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</si>
  <si>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</si>
  <si>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</si>
  <si>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</si>
  <si>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</si>
  <si>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</si>
  <si>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</si>
  <si>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</si>
  <si>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</si>
  <si>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</si>
  <si>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</si>
  <si>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</si>
  <si>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</si>
  <si>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</si>
  <si>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</si>
  <si>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</si>
  <si>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</si>
  <si>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</si>
  <si>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</si>
  <si>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</si>
  <si>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</si>
  <si>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</si>
  <si>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</si>
  <si>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</si>
  <si>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</si>
  <si>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</si>
  <si>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</si>
  <si>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</si>
  <si>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</si>
  <si>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</si>
  <si>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</si>
  <si>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</si>
  <si>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</si>
  <si>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</si>
  <si>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</si>
  <si>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</si>
  <si>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</si>
  <si>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</si>
  <si>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</si>
  <si>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</si>
  <si>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</si>
  <si>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</si>
  <si>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</si>
  <si>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</si>
  <si>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</si>
  <si>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</si>
  <si>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</si>
  <si>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</si>
  <si>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</si>
  <si>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</si>
  <si>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</si>
  <si>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</si>
  <si>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</si>
  <si>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</si>
  <si>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</si>
  <si>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</si>
  <si>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</si>
  <si>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</si>
  <si>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</si>
  <si>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</si>
  <si>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</si>
  <si>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</si>
  <si>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</si>
  <si>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</si>
  <si>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</si>
  <si>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</si>
  <si>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</si>
  <si>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</si>
  <si>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</si>
  <si>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</si>
  <si>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</si>
  <si>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</si>
  <si>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</si>
  <si>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</si>
  <si>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</si>
  <si>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</si>
  <si>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</si>
  <si>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</si>
  <si>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</si>
  <si>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</si>
  <si>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</si>
  <si>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</si>
  <si>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</si>
  <si>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</si>
  <si>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</si>
  <si>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</si>
  <si>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</si>
  <si>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</si>
  <si>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</si>
  <si>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</si>
  <si>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</si>
  <si>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</si>
  <si>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</si>
  <si>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</si>
  <si>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</si>
  <si>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</si>
  <si>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</si>
  <si>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</si>
  <si>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</si>
  <si>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</si>
  <si>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</si>
  <si>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</si>
  <si>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</si>
  <si>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</si>
  <si>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</si>
  <si>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</si>
  <si>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</si>
  <si>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</si>
  <si>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</si>
  <si>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</si>
  <si>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</si>
  <si>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</si>
  <si>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</si>
  <si>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</si>
  <si>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</si>
  <si>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</si>
  <si>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</si>
  <si>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</si>
  <si>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</si>
  <si>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</si>
  <si>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</si>
  <si>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</si>
  <si>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</si>
  <si>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</si>
  <si>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</si>
  <si>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</si>
  <si>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</si>
  <si>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</si>
  <si>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</si>
  <si>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</si>
  <si>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</si>
  <si>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</si>
  <si>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</si>
  <si>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</si>
  <si>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</si>
  <si>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</si>
  <si>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</si>
  <si>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</si>
  <si>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</si>
  <si>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</si>
  <si>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</si>
  <si>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</si>
  <si>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</si>
  <si>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</si>
  <si>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</si>
  <si>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</si>
  <si>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</si>
  <si>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</si>
  <si>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</si>
  <si>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</si>
  <si>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</si>
  <si>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</si>
  <si>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</si>
  <si>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</si>
  <si>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</si>
  <si>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</si>
  <si>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</si>
  <si>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</si>
  <si>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</si>
  <si>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</si>
  <si>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</si>
  <si>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</si>
  <si>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</si>
  <si>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</si>
  <si>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</si>
  <si>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</si>
  <si>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</si>
  <si>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</si>
  <si>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</si>
  <si>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</si>
  <si>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</si>
  <si>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</si>
  <si>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</si>
  <si>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</si>
  <si>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</si>
  <si>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</si>
  <si>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</si>
  <si>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</si>
  <si>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</si>
  <si>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</si>
  <si>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</si>
  <si>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</si>
  <si>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</si>
  <si>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</si>
  <si>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</si>
  <si>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</si>
  <si>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</si>
  <si>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</si>
  <si>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</si>
  <si>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</si>
  <si>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</si>
  <si>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</si>
  <si>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</si>
  <si>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</si>
  <si>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</si>
  <si>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</si>
  <si>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</si>
  <si>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</si>
  <si>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</si>
  <si>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</si>
  <si>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</si>
  <si>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</si>
  <si>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</si>
  <si>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</si>
  <si>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</si>
  <si>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</si>
  <si>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</si>
  <si>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</si>
  <si>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</si>
  <si>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</si>
  <si>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</si>
  <si>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</si>
  <si>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</si>
  <si>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</si>
  <si>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</si>
  <si>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</si>
  <si>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</si>
  <si>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</si>
  <si>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</si>
  <si>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</si>
  <si>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</si>
  <si>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</si>
  <si>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</si>
  <si>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</si>
  <si>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</si>
  <si>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</si>
  <si>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</si>
  <si>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</si>
  <si>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</si>
  <si>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</si>
  <si>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</si>
  <si>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</si>
  <si>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</si>
  <si>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</si>
  <si>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</si>
  <si>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</si>
  <si>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</si>
  <si>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</si>
  <si>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</si>
  <si>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</si>
  <si>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</si>
  <si>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</si>
  <si>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</si>
  <si>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</si>
  <si>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</si>
  <si>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</si>
  <si>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</si>
  <si>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</si>
  <si>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</si>
  <si>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</si>
  <si>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</si>
  <si>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</si>
  <si>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</si>
  <si>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</si>
  <si>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</si>
  <si>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</si>
  <si>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</si>
  <si>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</si>
  <si>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</si>
  <si>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</si>
  <si>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</si>
  <si>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</si>
  <si>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</si>
  <si>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</si>
  <si>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</si>
  <si>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</si>
  <si>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</si>
  <si>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</si>
  <si>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</si>
  <si>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</si>
  <si>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</si>
  <si>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</si>
  <si>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</si>
  <si>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</si>
  <si>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</si>
  <si>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</si>
  <si>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</si>
  <si>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</si>
  <si>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</si>
  <si>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</si>
  <si>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</si>
  <si>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</si>
  <si>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</si>
  <si>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</si>
  <si>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</si>
  <si>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</si>
  <si>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</si>
  <si>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</si>
  <si>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</si>
  <si>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</si>
  <si>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</si>
  <si>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</si>
  <si>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</si>
  <si>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</si>
  <si>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</si>
  <si>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</si>
  <si>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</si>
  <si>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</si>
  <si>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</si>
  <si>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</si>
  <si>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</si>
  <si>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</si>
  <si>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</si>
  <si>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</si>
  <si>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</si>
  <si>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</si>
  <si>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</si>
  <si>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</si>
  <si>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</si>
  <si>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</si>
  <si>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</si>
  <si>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</si>
  <si>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</si>
  <si>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</si>
  <si>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</si>
  <si>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</si>
  <si>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</si>
  <si>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</si>
  <si>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</si>
  <si>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</si>
  <si>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</si>
  <si>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</si>
  <si>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</si>
  <si>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</si>
  <si>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</si>
  <si>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</si>
  <si>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</si>
  <si>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</si>
  <si>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</si>
  <si>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</si>
  <si>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</si>
  <si>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</si>
  <si>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</si>
  <si>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</si>
  <si>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</si>
  <si>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</si>
  <si>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</si>
  <si>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</si>
  <si>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</si>
  <si>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</si>
  <si>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</si>
  <si>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</si>
  <si>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</si>
  <si>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</si>
  <si>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</si>
  <si>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</si>
  <si>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</si>
  <si>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</si>
  <si>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</si>
  <si>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</si>
  <si>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</si>
  <si>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</si>
  <si>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</si>
  <si>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</si>
  <si>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</si>
  <si>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</si>
  <si>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</si>
  <si>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</si>
  <si>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</si>
  <si>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</si>
  <si>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</si>
  <si>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</si>
  <si>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</si>
  <si>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</si>
  <si>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</si>
  <si>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</si>
  <si>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</si>
  <si>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</si>
  <si>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</si>
  <si>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</si>
  <si>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</si>
  <si>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</si>
  <si>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</si>
  <si>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</si>
  <si>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</si>
  <si>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</si>
  <si>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</si>
  <si>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</si>
  <si>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</si>
  <si>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</si>
  <si>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</si>
  <si>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</si>
  <si>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</si>
  <si>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</si>
  <si>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</si>
  <si>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</si>
  <si>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</si>
  <si>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</si>
  <si>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</si>
  <si>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</si>
  <si>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</si>
  <si>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</si>
  <si>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</si>
  <si>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</si>
  <si>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</si>
  <si>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</si>
  <si>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</si>
  <si>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</si>
  <si>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</si>
  <si>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</si>
  <si>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</si>
  <si>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</si>
  <si>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</si>
  <si>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</si>
  <si>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</si>
  <si>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</si>
  <si>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</si>
  <si>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</si>
  <si>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</si>
  <si>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</si>
  <si>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</si>
  <si>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</si>
  <si>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</si>
  <si>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</si>
  <si>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</si>
  <si>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</si>
  <si>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</si>
  <si>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</si>
  <si>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</si>
  <si>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</si>
  <si>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</si>
  <si>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</si>
  <si>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</si>
  <si>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</si>
  <si>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</si>
  <si>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</si>
  <si>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</si>
  <si>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</si>
  <si>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</si>
  <si>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</si>
  <si>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</si>
  <si>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</si>
  <si>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</si>
  <si>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</si>
  <si>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</si>
  <si>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</si>
  <si>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</si>
  <si>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</si>
  <si>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</si>
  <si>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</si>
  <si>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</si>
  <si>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</si>
  <si>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</si>
  <si>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</si>
  <si>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</si>
  <si>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</si>
  <si>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</si>
  <si>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</si>
  <si>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</si>
  <si>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</si>
  <si>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</si>
  <si>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</si>
  <si>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</si>
  <si>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</si>
  <si>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</si>
  <si>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</si>
  <si>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</si>
  <si>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</si>
  <si>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</si>
  <si>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</si>
  <si>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</si>
  <si>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</si>
  <si>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</si>
  <si>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</si>
  <si>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</si>
  <si>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</si>
  <si>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</si>
  <si>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</si>
  <si>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</si>
  <si>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</si>
  <si>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</si>
  <si>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</si>
  <si>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</si>
  <si>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</si>
  <si>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</si>
  <si>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</si>
  <si>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</si>
  <si>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</si>
  <si>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</si>
  <si>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</si>
  <si>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</si>
  <si>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</si>
  <si>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</si>
  <si>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</si>
  <si>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</si>
  <si>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</si>
  <si>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</si>
  <si>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</si>
  <si>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</si>
  <si>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</si>
  <si>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</si>
  <si>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</si>
  <si>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</si>
  <si>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</si>
  <si>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</si>
  <si>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</si>
  <si>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</si>
  <si>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</si>
  <si>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</si>
  <si>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</si>
  <si>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</si>
  <si>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</si>
  <si>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</si>
  <si>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</si>
  <si>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</si>
  <si>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</si>
  <si>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</si>
  <si>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</si>
  <si>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</si>
  <si>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</si>
  <si>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</si>
  <si>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</si>
  <si>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</si>
  <si>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</si>
  <si>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</si>
  <si>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</si>
  <si>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</si>
  <si>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</si>
  <si>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</si>
  <si>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</si>
  <si>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</si>
  <si>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</si>
  <si>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</si>
  <si>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</si>
  <si>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</si>
  <si>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</si>
  <si>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</si>
  <si>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</si>
  <si>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</si>
  <si>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</si>
  <si>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</si>
  <si>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</si>
  <si>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</si>
  <si>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</si>
  <si>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</si>
  <si>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</si>
  <si>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</si>
  <si>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</si>
  <si>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</si>
  <si>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</si>
  <si>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</si>
  <si>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</si>
  <si>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</si>
  <si>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</si>
  <si>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</si>
  <si>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</si>
  <si>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</si>
  <si>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</si>
  <si>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</si>
  <si>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</si>
  <si>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</si>
  <si>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</si>
  <si>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</si>
  <si>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</si>
  <si>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</si>
  <si>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</si>
  <si>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</si>
  <si>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</si>
  <si>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</si>
  <si>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</si>
  <si>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</si>
  <si>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</si>
  <si>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</si>
  <si>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</si>
  <si>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</si>
  <si>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</si>
  <si>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</si>
  <si>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</si>
  <si>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</si>
  <si>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</si>
  <si>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</si>
  <si>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</si>
  <si>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</si>
  <si>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</si>
  <si>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</si>
  <si>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</si>
  <si>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</si>
  <si>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</si>
  <si>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</si>
  <si>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</si>
  <si>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</si>
  <si>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</si>
  <si>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</si>
  <si>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</si>
  <si>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</si>
  <si>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</si>
  <si>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</si>
  <si>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</si>
  <si>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</si>
  <si>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</si>
  <si>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</si>
  <si>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</si>
  <si>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</si>
  <si>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</si>
  <si>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</si>
  <si>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</si>
  <si>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</si>
  <si>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</si>
  <si>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</si>
  <si>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</si>
  <si>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</si>
  <si>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</si>
  <si>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</si>
  <si>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</si>
  <si>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</si>
  <si>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</si>
  <si>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</si>
  <si>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</si>
  <si>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</si>
  <si>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</si>
  <si>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</si>
  <si>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</si>
  <si>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</si>
  <si>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</si>
  <si>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</si>
  <si>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</si>
  <si>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</si>
  <si>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</si>
  <si>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</si>
  <si>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</si>
  <si>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</si>
  <si>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</si>
  <si>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</si>
  <si>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</si>
  <si>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</si>
  <si>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</si>
  <si>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</si>
  <si>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</si>
  <si>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</si>
  <si>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</si>
  <si>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</si>
  <si>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</si>
  <si>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</si>
  <si>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</si>
  <si>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</si>
  <si>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</si>
  <si>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</si>
  <si>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</si>
  <si>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</si>
  <si>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</si>
  <si>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</si>
  <si>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</si>
  <si>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</si>
  <si>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</si>
  <si>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</si>
  <si>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</si>
  <si>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</si>
  <si>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</si>
  <si>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</si>
  <si>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</si>
  <si>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</si>
  <si>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</si>
  <si>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</si>
  <si>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</si>
  <si>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</si>
  <si>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</si>
  <si>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</si>
  <si>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</si>
  <si>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</si>
  <si>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</si>
  <si>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</si>
  <si>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</si>
  <si>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</si>
  <si>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</si>
  <si>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</si>
  <si>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</si>
  <si>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</si>
  <si>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</si>
  <si>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</si>
  <si>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</si>
  <si>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</si>
  <si>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</si>
  <si>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</si>
  <si>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</si>
  <si>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</si>
  <si>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</si>
  <si>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</si>
  <si>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</si>
  <si>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</si>
  <si>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</si>
  <si>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</si>
  <si>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</si>
  <si>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</si>
  <si>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</si>
  <si>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</si>
  <si>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</si>
  <si>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</si>
  <si>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</si>
  <si>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</si>
  <si>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</si>
  <si>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</si>
  <si>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</si>
  <si>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</si>
  <si>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</si>
  <si>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</si>
  <si>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</si>
  <si>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</si>
  <si>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</si>
  <si>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</si>
  <si>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</si>
  <si>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</si>
  <si>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</si>
  <si>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</si>
  <si>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</si>
  <si>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</si>
  <si>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</si>
  <si>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</si>
  <si>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</si>
  <si>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</si>
  <si>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</si>
  <si>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</si>
  <si>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</si>
  <si>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</si>
  <si>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</si>
  <si>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</si>
  <si>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</si>
  <si>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</si>
  <si>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</si>
  <si>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</si>
  <si>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</si>
  <si>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</si>
  <si>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</si>
  <si>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</si>
  <si>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</si>
  <si>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</si>
  <si>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</si>
  <si>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</si>
  <si>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</si>
  <si>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</si>
  <si>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</si>
  <si>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</si>
  <si>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</si>
  <si>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</si>
  <si>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</si>
  <si>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</si>
  <si>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</si>
  <si>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</si>
  <si>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</si>
  <si>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</si>
  <si>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</si>
  <si>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</si>
  <si>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</si>
  <si>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</si>
  <si>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</si>
  <si>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</si>
  <si>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</si>
  <si>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</si>
  <si>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</si>
  <si>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</si>
  <si>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</si>
  <si>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</si>
  <si>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</si>
  <si>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</si>
  <si>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</si>
  <si>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</si>
  <si>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</si>
  <si>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</si>
  <si>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</si>
  <si>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</si>
  <si>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</si>
  <si>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</si>
  <si>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</si>
  <si>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</si>
  <si>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</si>
  <si>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</si>
  <si>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</si>
  <si>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</si>
  <si>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</si>
  <si>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</si>
  <si>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</si>
  <si>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</si>
  <si>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</si>
  <si>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</si>
  <si>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</si>
  <si>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</si>
  <si>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</si>
  <si>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</si>
  <si>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</si>
  <si>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</si>
  <si>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</si>
  <si>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</si>
  <si>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</si>
  <si>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</si>
  <si>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</si>
  <si>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</si>
  <si>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</si>
  <si>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</si>
  <si>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</si>
  <si>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</si>
  <si>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</si>
  <si>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</si>
  <si>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</si>
  <si>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</si>
  <si>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</si>
  <si>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</si>
  <si>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</si>
  <si>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</si>
  <si>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</si>
  <si>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</si>
  <si>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</si>
  <si>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</si>
  <si>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</si>
  <si>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</si>
  <si>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</si>
  <si>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</si>
  <si>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</si>
  <si>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</si>
  <si>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</si>
  <si>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</si>
  <si>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</si>
  <si>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</si>
  <si>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</si>
  <si>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</si>
  <si>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</si>
  <si>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</si>
  <si>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</si>
  <si>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</si>
  <si>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</si>
  <si>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</si>
  <si>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</si>
  <si>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</si>
  <si>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</si>
  <si>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</si>
  <si>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</si>
  <si>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</si>
  <si>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</si>
  <si>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</si>
  <si>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</si>
  <si>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</si>
  <si>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</si>
  <si>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</si>
  <si>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</si>
  <si>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</si>
  <si>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</si>
  <si>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</si>
  <si>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</si>
  <si>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</si>
  <si>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</si>
  <si>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</si>
  <si>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</si>
  <si>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</si>
  <si>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</si>
  <si>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</si>
  <si>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</si>
  <si>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</si>
  <si>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</si>
  <si>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</si>
  <si>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</si>
  <si>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</si>
  <si>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</si>
  <si>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</si>
  <si>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</si>
  <si>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</si>
  <si>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</si>
  <si>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</si>
  <si>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</si>
  <si>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</si>
  <si>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</si>
  <si>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</si>
  <si>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</si>
  <si>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</si>
  <si>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</si>
  <si>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</si>
  <si>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</si>
  <si>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</si>
  <si>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</si>
  <si>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</si>
  <si>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</si>
  <si>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</si>
  <si>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</si>
  <si>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</si>
  <si>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</si>
  <si>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</si>
  <si>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</si>
  <si>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</si>
  <si>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</si>
  <si>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</si>
  <si>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</si>
  <si>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</si>
  <si>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</si>
  <si>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</si>
  <si>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</si>
  <si>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</si>
  <si>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</si>
  <si>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</si>
  <si>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</si>
  <si>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</si>
  <si>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</si>
  <si>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</si>
  <si>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</si>
  <si>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</si>
  <si>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</si>
  <si>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</si>
  <si>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</si>
  <si>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</si>
  <si>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</si>
  <si>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</si>
  <si>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</si>
  <si>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</si>
  <si>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</si>
  <si>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</si>
  <si>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</si>
  <si>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</si>
  <si>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</si>
  <si>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</si>
  <si>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</si>
  <si>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</si>
  <si>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</si>
  <si>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</si>
  <si>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</si>
  <si>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</si>
  <si>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</si>
  <si>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</si>
  <si>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</si>
  <si>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</si>
  <si>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</si>
  <si>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</si>
  <si>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</si>
  <si>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</si>
  <si>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</si>
  <si>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</si>
  <si>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</si>
  <si>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</si>
  <si>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</si>
  <si>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</si>
  <si>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</si>
  <si>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</si>
  <si>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</si>
  <si>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</si>
  <si>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</si>
  <si>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</si>
  <si>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</si>
  <si>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</si>
  <si>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</si>
  <si>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</si>
  <si>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</si>
  <si>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</si>
  <si>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</si>
  <si>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</si>
  <si>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</si>
  <si>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</si>
  <si>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</si>
  <si>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</si>
  <si>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</si>
  <si>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</si>
  <si>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</si>
  <si>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</si>
  <si>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</si>
  <si>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</si>
  <si>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</si>
  <si>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</si>
  <si>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</si>
  <si>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</si>
  <si>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</si>
  <si>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</si>
  <si>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</si>
  <si>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</si>
  <si>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</si>
  <si>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</si>
  <si>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</si>
  <si>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</si>
  <si>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</si>
  <si>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</si>
  <si>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</si>
  <si>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</si>
  <si>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</si>
  <si>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</si>
  <si>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</si>
  <si>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</si>
  <si>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</si>
  <si>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</si>
  <si>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</si>
  <si>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</si>
  <si>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</si>
  <si>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</si>
  <si>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</si>
  <si>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</si>
  <si>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</si>
  <si>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</si>
  <si>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</si>
  <si>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</si>
  <si>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</si>
  <si>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</si>
  <si>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</si>
  <si>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</si>
  <si>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</si>
  <si>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</si>
  <si>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</si>
  <si>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</si>
  <si>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</si>
  <si>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</si>
  <si>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</si>
  <si>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</si>
  <si>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</si>
  <si>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</si>
  <si>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</si>
  <si>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</si>
  <si>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</si>
  <si>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</si>
  <si>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</si>
  <si>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</si>
  <si>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</si>
  <si>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</si>
  <si>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</si>
  <si>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</si>
  <si>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</si>
  <si>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</si>
  <si>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</si>
  <si>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</si>
  <si>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</si>
  <si>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</si>
  <si>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</si>
  <si>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</si>
  <si>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</si>
  <si>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</si>
  <si>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</si>
  <si>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</si>
  <si>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</si>
  <si>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</si>
  <si>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</si>
  <si>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</si>
  <si>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</si>
  <si>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</si>
  <si>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</si>
  <si>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</si>
  <si>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</si>
  <si>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</si>
  <si>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</si>
  <si>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</si>
  <si>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</si>
  <si>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</si>
  <si>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</si>
  <si>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</si>
  <si>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</si>
  <si>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</si>
  <si>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</si>
  <si>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</si>
  <si>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</si>
  <si>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</si>
  <si>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</si>
  <si>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</si>
  <si>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</si>
  <si>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</si>
  <si>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</si>
  <si>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</si>
  <si>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</si>
  <si>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</si>
  <si>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</si>
  <si>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</si>
  <si>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</si>
  <si>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</si>
  <si>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</si>
  <si>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</si>
  <si>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</si>
  <si>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</si>
  <si>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</si>
  <si>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</si>
  <si>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</si>
  <si>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</si>
  <si>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</si>
  <si>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</si>
  <si>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</si>
  <si>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</si>
  <si>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</si>
  <si>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</si>
  <si>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</si>
  <si>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</si>
  <si>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</si>
  <si>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</si>
  <si>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</si>
  <si>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</si>
  <si>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</si>
  <si>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</si>
  <si>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</si>
  <si>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</si>
  <si>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</si>
  <si>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</si>
  <si>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</si>
  <si>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</si>
  <si>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</si>
  <si>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</si>
  <si>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</si>
  <si>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</si>
  <si>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</si>
  <si>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</si>
  <si>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</si>
  <si>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</si>
  <si>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</si>
  <si>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</si>
  <si>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</si>
  <si>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</si>
  <si>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</si>
  <si>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</si>
  <si>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</si>
  <si>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</si>
  <si>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</si>
  <si>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</si>
  <si>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</si>
  <si>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</si>
  <si>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</si>
  <si>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</si>
  <si>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</si>
  <si>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</si>
  <si>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</si>
  <si>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</si>
  <si>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</si>
  <si>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</si>
  <si>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</si>
  <si>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</si>
  <si>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</si>
  <si>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</si>
  <si>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</si>
  <si>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</si>
  <si>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</si>
  <si>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</si>
  <si>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</si>
  <si>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</si>
  <si>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</si>
  <si>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</si>
  <si>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</si>
  <si>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</si>
  <si>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</si>
  <si>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</si>
  <si>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</si>
  <si>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</si>
  <si>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</si>
  <si>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</si>
  <si>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</si>
  <si>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</si>
  <si>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</si>
  <si>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</si>
  <si>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</si>
  <si>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</si>
  <si>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</si>
  <si>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</si>
  <si>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</si>
  <si>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</si>
  <si>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</si>
  <si>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</si>
  <si>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</si>
  <si>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</si>
  <si>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</si>
  <si>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</si>
  <si>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</si>
  <si>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</si>
  <si>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</si>
  <si>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</si>
  <si>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</si>
  <si>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</si>
  <si>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</si>
  <si>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</si>
  <si>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</si>
  <si>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</si>
  <si>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</si>
  <si>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</si>
  <si>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</si>
  <si>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</si>
  <si>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</si>
  <si>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</si>
  <si>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</si>
  <si>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</si>
  <si>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</si>
  <si>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</si>
  <si>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</si>
  <si>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</si>
  <si>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</si>
  <si>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</si>
  <si>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</si>
  <si>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</si>
  <si>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</si>
  <si>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</si>
  <si>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</si>
  <si>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</si>
  <si>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</si>
  <si>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</si>
  <si>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</si>
  <si>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</si>
  <si>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</si>
  <si>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</si>
  <si>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</si>
  <si>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</si>
  <si>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</si>
  <si>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</si>
  <si>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</si>
  <si>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</si>
  <si>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</si>
  <si>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</si>
  <si>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</si>
  <si>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</si>
  <si>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</si>
  <si>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</si>
  <si>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</si>
  <si>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</si>
  <si>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</si>
  <si>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</si>
  <si>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</si>
  <si>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</si>
  <si>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</si>
  <si>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</si>
  <si>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</si>
  <si>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</si>
  <si>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</si>
  <si>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</si>
  <si>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</si>
  <si>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</si>
  <si>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</si>
  <si>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</si>
  <si>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</si>
  <si>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</si>
  <si>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</si>
  <si>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</si>
  <si>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</si>
  <si>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</si>
  <si>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</si>
  <si>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</si>
  <si>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</si>
  <si>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</si>
  <si>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</si>
  <si>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</si>
  <si>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</si>
  <si>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</si>
  <si>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</si>
  <si>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</si>
  <si>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</si>
  <si>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</si>
  <si>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</si>
  <si>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</si>
  <si>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</si>
  <si>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</si>
  <si>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</si>
  <si>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</si>
  <si>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</si>
  <si>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</si>
  <si>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</si>
  <si>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</si>
  <si>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</si>
  <si>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</si>
  <si>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</si>
  <si>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</si>
  <si>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</si>
  <si>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</si>
  <si>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</si>
  <si>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</si>
  <si>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</si>
  <si>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</si>
  <si>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</si>
  <si>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</si>
  <si>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</si>
  <si>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</si>
  <si>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</si>
  <si>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</si>
  <si>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</si>
  <si>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</si>
  <si>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</si>
  <si>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</si>
  <si>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</si>
  <si>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</si>
  <si>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</si>
  <si>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</si>
  <si>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</si>
  <si>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</si>
  <si>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</si>
  <si>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</si>
  <si>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</si>
  <si>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</si>
  <si>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</si>
  <si>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</si>
  <si>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</si>
  <si>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</si>
  <si>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</si>
  <si>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</si>
  <si>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</si>
  <si>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</si>
  <si>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</si>
  <si>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</si>
  <si>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</si>
  <si>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</si>
  <si>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</si>
  <si>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</si>
  <si>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</si>
  <si>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</si>
  <si>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</si>
  <si>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</si>
  <si>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</si>
  <si>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</si>
  <si>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</si>
  <si>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</si>
  <si>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</si>
  <si>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</si>
  <si>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</si>
  <si>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</si>
  <si>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</si>
  <si>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</si>
  <si>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</si>
  <si>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</si>
  <si>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</si>
  <si>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</si>
  <si>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</si>
  <si>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</si>
  <si>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</si>
  <si>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</si>
  <si>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</si>
  <si>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</si>
  <si>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</si>
  <si>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</si>
  <si>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</si>
  <si>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</si>
  <si>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</si>
  <si>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</si>
  <si>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</si>
  <si>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</si>
  <si>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</si>
  <si>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</si>
  <si>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</si>
  <si>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</si>
  <si>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</si>
  <si>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</si>
  <si>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</si>
  <si>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</si>
  <si>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</si>
  <si>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</si>
  <si>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</si>
  <si>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</si>
  <si>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</si>
  <si>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</si>
  <si>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</si>
  <si>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</si>
  <si>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</si>
  <si>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</si>
  <si>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</si>
  <si>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</si>
  <si>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</si>
  <si>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</si>
  <si>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</si>
  <si>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</si>
  <si>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</si>
  <si>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</si>
  <si>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</si>
  <si>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</si>
  <si>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</si>
  <si>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</si>
  <si>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</si>
  <si>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</si>
  <si>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</si>
  <si>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</si>
  <si>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</si>
  <si>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</si>
  <si>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</si>
  <si>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</si>
  <si>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</si>
  <si>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</si>
  <si>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</si>
  <si>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</si>
  <si>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</si>
  <si>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</si>
  <si>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</si>
  <si>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</si>
  <si>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</si>
  <si>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</si>
  <si>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</si>
  <si>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</si>
  <si>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</si>
  <si>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</si>
  <si>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</si>
  <si>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</si>
  <si>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</si>
  <si>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</si>
  <si>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</si>
  <si>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</si>
  <si>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</si>
  <si>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</si>
  <si>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</si>
  <si>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</si>
  <si>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</si>
  <si>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</si>
  <si>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</si>
  <si>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</si>
  <si>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</si>
  <si>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</si>
  <si>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</si>
  <si>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</si>
  <si>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</si>
  <si>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</si>
  <si>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</si>
  <si>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</si>
  <si>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</si>
  <si>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</si>
  <si>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</si>
  <si>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</si>
  <si>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</si>
  <si>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</si>
  <si>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</si>
  <si>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</si>
  <si>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</si>
  <si>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</si>
  <si>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</si>
  <si>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</si>
  <si>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</si>
  <si>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</si>
  <si>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</si>
  <si>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</si>
  <si>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</si>
  <si>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</si>
  <si>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</si>
  <si>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</si>
  <si>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</si>
  <si>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</si>
  <si>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</si>
  <si>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</si>
  <si>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</si>
  <si>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</si>
  <si>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</si>
  <si>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</si>
  <si>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</si>
  <si>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</si>
  <si>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</si>
  <si>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</si>
  <si>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</si>
  <si>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</si>
  <si>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</si>
  <si>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</si>
  <si>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</si>
  <si>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</si>
  <si>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</si>
  <si>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</si>
  <si>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</si>
  <si>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</si>
  <si>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</si>
  <si>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</si>
  <si>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</si>
  <si>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</si>
  <si>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</si>
  <si>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</si>
  <si>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</si>
  <si>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</si>
  <si>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</si>
  <si>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</si>
  <si>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</si>
  <si>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</si>
  <si>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</si>
  <si>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</si>
  <si>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</si>
  <si>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</si>
  <si>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</si>
  <si>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</si>
  <si>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</si>
  <si>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</si>
  <si>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</si>
  <si>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</si>
  <si>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</si>
  <si>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</si>
  <si>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</si>
  <si>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</si>
  <si>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</si>
  <si>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</si>
  <si>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</si>
  <si>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</si>
  <si>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</si>
  <si>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</si>
  <si>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</si>
  <si>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</si>
  <si>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</si>
  <si>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</si>
  <si>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</si>
  <si>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</si>
  <si>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</si>
  <si>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</si>
  <si>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</si>
  <si>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</si>
  <si>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</si>
  <si>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</si>
  <si>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</si>
  <si>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</si>
  <si>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</si>
  <si>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</si>
  <si>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</si>
  <si>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</si>
  <si>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</si>
  <si>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</si>
  <si>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</si>
  <si>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</si>
  <si>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</si>
  <si>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</si>
  <si>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</si>
  <si>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</si>
  <si>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</si>
  <si>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</si>
  <si>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</si>
  <si>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</si>
  <si>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</si>
  <si>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</si>
  <si>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</si>
  <si>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</si>
  <si>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</si>
  <si>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</si>
  <si>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</si>
  <si>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</si>
  <si>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</si>
  <si>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</si>
  <si>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</si>
  <si>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</si>
  <si>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</si>
  <si>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</si>
  <si>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</si>
  <si>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</si>
  <si>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</si>
  <si>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</si>
  <si>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</si>
  <si>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</si>
  <si>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</si>
  <si>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</si>
  <si>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</si>
  <si>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</si>
  <si>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</si>
  <si>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</si>
  <si>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</si>
  <si>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</si>
  <si>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</si>
  <si>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</si>
  <si>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</si>
  <si>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</si>
  <si>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</si>
  <si>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</si>
  <si>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</si>
  <si>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</si>
  <si>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</si>
  <si>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</si>
  <si>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</si>
  <si>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</si>
  <si>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</si>
  <si>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</si>
  <si>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</si>
  <si>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</si>
  <si>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</si>
  <si>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</si>
  <si>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</si>
  <si>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</si>
  <si>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</si>
  <si>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</si>
  <si>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</si>
  <si>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</si>
  <si>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</si>
  <si>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</si>
  <si>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</si>
  <si>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</si>
  <si>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</si>
  <si>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</si>
  <si>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</si>
  <si>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</si>
  <si>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</si>
  <si>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</si>
  <si>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</si>
  <si>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</si>
  <si>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</si>
  <si>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</si>
  <si>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</si>
  <si>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</si>
  <si>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</si>
  <si>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</si>
  <si>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</si>
  <si>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</si>
  <si>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</si>
  <si>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</si>
  <si>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</si>
  <si>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</si>
  <si>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</si>
  <si>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</si>
  <si>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</si>
  <si>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</si>
  <si>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</si>
  <si>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</si>
  <si>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</si>
  <si>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</si>
  <si>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</si>
  <si>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</si>
  <si>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</si>
  <si>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</si>
  <si>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</si>
  <si>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</si>
  <si>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</si>
  <si>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</si>
  <si>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</si>
  <si>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</si>
  <si>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</si>
  <si>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</si>
  <si>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</si>
  <si>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</si>
  <si>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</si>
  <si>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</si>
  <si>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</si>
  <si>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</si>
  <si>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</si>
  <si>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</si>
  <si>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</si>
  <si>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</si>
  <si>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</si>
  <si>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</si>
  <si>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</si>
  <si>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</si>
  <si>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</si>
  <si>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</si>
  <si>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</si>
  <si>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</si>
  <si>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</si>
  <si>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</si>
  <si>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</si>
  <si>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</si>
  <si>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</si>
  <si>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</si>
  <si>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</si>
  <si>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</si>
  <si>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</si>
  <si>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</si>
  <si>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</si>
  <si>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</si>
  <si>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</si>
  <si>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</si>
  <si>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</si>
  <si>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</si>
  <si>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</si>
  <si>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</si>
  <si>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</si>
  <si>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</si>
  <si>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</si>
  <si>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</si>
  <si>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</si>
  <si>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</si>
  <si>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</si>
  <si>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</si>
  <si>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</si>
  <si>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</si>
  <si>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</si>
  <si>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</si>
  <si>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</si>
  <si>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</si>
  <si>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</si>
  <si>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</si>
  <si>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</si>
  <si>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</si>
  <si>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</si>
  <si>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</si>
  <si>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</si>
  <si>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</si>
  <si>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</si>
  <si>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</si>
  <si>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</si>
  <si>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</si>
  <si>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</si>
  <si>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</si>
  <si>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</si>
  <si>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</si>
  <si>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</si>
  <si>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</si>
  <si>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</si>
  <si>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</si>
  <si>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</si>
  <si>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</si>
  <si>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</si>
  <si>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</si>
  <si>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</si>
  <si>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</si>
  <si>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</si>
  <si>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</si>
  <si>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</si>
  <si>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</si>
  <si>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</si>
  <si>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</si>
  <si>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</si>
  <si>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</si>
  <si>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</si>
  <si>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</si>
  <si>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</si>
  <si>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</si>
  <si>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</si>
  <si>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</si>
  <si>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</si>
  <si>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</si>
  <si>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</si>
  <si>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</si>
  <si>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</si>
  <si>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</si>
  <si>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</si>
  <si>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</si>
  <si>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</si>
  <si>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</si>
  <si>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</si>
  <si>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</si>
  <si>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</si>
  <si>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</si>
  <si>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</si>
  <si>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</si>
  <si>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</si>
  <si>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</si>
  <si>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</si>
  <si>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</si>
  <si>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</si>
  <si>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</si>
  <si>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</si>
  <si>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</si>
  <si>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</si>
  <si>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</si>
  <si>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</si>
  <si>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</si>
  <si>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</si>
  <si>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</si>
  <si>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</si>
  <si>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</si>
  <si>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</si>
  <si>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</si>
  <si>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</si>
  <si>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</si>
  <si>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</si>
  <si>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</si>
  <si>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</si>
  <si>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</si>
  <si>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</si>
  <si>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</si>
  <si>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</si>
  <si>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</si>
  <si>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</si>
  <si>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</si>
  <si>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</si>
  <si>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</si>
  <si>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</si>
  <si>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</si>
  <si>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</si>
  <si>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</si>
  <si>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</si>
  <si>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</si>
  <si>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</si>
  <si>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</si>
  <si>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</si>
  <si>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</si>
  <si>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</si>
  <si>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</si>
  <si>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</si>
  <si>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</si>
  <si>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</si>
  <si>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</si>
  <si>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</si>
  <si>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</si>
  <si>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</si>
  <si>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</si>
  <si>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</si>
  <si>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</si>
  <si>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</si>
  <si>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</si>
  <si>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</si>
  <si>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</si>
  <si>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</si>
  <si>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</si>
  <si>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</si>
  <si>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</si>
  <si>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</si>
  <si>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</si>
  <si>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</si>
  <si>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</si>
  <si>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</si>
  <si>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</si>
  <si>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</si>
  <si>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</si>
  <si>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</si>
  <si>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</si>
  <si>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</si>
  <si>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</si>
  <si>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</si>
  <si>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</si>
  <si>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</si>
  <si>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</si>
  <si>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</si>
  <si>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</si>
  <si>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</si>
  <si>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</si>
  <si>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</si>
  <si>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</si>
  <si>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</si>
  <si>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</si>
  <si>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</si>
  <si>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</si>
  <si>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</si>
  <si>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</si>
  <si>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</si>
  <si>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</si>
  <si>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</si>
  <si>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</si>
  <si>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</si>
  <si>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</si>
  <si>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</si>
  <si>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</si>
  <si>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</si>
  <si>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</si>
  <si>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</si>
  <si>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</si>
  <si>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</si>
  <si>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</si>
  <si>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</si>
  <si>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</si>
  <si>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</si>
  <si>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</si>
  <si>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</si>
  <si>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</si>
  <si>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</si>
  <si>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</si>
  <si>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</si>
  <si>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</si>
  <si>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</si>
  <si>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</si>
  <si>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</si>
  <si>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</si>
  <si>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</si>
  <si>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</si>
  <si>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</si>
  <si>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</si>
  <si>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</si>
  <si>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</si>
  <si>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</si>
  <si>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</si>
  <si>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</si>
  <si>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</si>
  <si>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</si>
  <si>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</si>
  <si>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</si>
  <si>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</si>
  <si>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</si>
  <si>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</si>
  <si>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</si>
  <si>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</si>
  <si>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</si>
  <si>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</si>
  <si>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</si>
  <si>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</si>
  <si>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</si>
  <si>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</si>
  <si>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</si>
  <si>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</si>
  <si>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</si>
  <si>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</si>
  <si>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</si>
  <si>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</si>
  <si>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</si>
  <si>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</si>
  <si>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</si>
  <si>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</si>
  <si>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</si>
  <si>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</si>
  <si>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</si>
  <si>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</si>
  <si>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</si>
  <si>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</si>
  <si>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</si>
  <si>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</si>
  <si>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</si>
  <si>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</si>
  <si>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</si>
  <si>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</si>
  <si>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</si>
  <si>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</si>
  <si>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</si>
  <si>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</si>
  <si>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</si>
  <si>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</si>
  <si>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</si>
  <si>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</si>
  <si>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</si>
  <si>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</si>
  <si>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</si>
  <si>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</si>
  <si>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</si>
  <si>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</si>
  <si>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</si>
  <si>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</si>
  <si>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</si>
  <si>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</si>
  <si>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</si>
  <si>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</si>
  <si>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</si>
  <si>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</si>
  <si>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</si>
  <si>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</si>
  <si>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</si>
  <si>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</si>
  <si>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</si>
  <si>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</si>
  <si>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</si>
  <si>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</si>
  <si>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</si>
  <si>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</si>
  <si>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</si>
  <si>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</si>
  <si>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</si>
  <si>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</si>
  <si>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</si>
  <si>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</si>
  <si>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</si>
  <si>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</si>
  <si>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</si>
  <si>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</si>
  <si>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</si>
  <si>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</si>
  <si>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</si>
  <si>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</si>
  <si>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</si>
  <si>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</si>
  <si>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</si>
  <si>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</si>
  <si>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</si>
  <si>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</si>
  <si>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</si>
  <si>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</si>
  <si>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</si>
  <si>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</si>
  <si>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</si>
  <si>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</si>
  <si>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</si>
  <si>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</si>
  <si>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</si>
  <si>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</si>
  <si>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</si>
  <si>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</si>
  <si>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</si>
  <si>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</si>
  <si>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</si>
  <si>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</si>
  <si>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</si>
  <si>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</si>
  <si>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</si>
  <si>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</si>
  <si>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</si>
  <si>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</si>
  <si>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</si>
  <si>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</si>
  <si>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</si>
  <si>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</si>
  <si>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</si>
  <si>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</si>
  <si>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</si>
  <si>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</si>
  <si>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</si>
  <si>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</si>
  <si>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</si>
  <si>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</si>
  <si>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</si>
  <si>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</si>
  <si>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</si>
  <si>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</si>
  <si>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</si>
  <si>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</si>
  <si>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</si>
  <si>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</si>
  <si>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</si>
  <si>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</si>
  <si>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</si>
  <si>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</si>
  <si>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</si>
  <si>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</si>
  <si>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</si>
  <si>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</si>
  <si>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</si>
  <si>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</si>
  <si>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</si>
  <si>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</si>
  <si>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</si>
  <si>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</si>
  <si>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</si>
  <si>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</si>
  <si>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</si>
  <si>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</si>
  <si>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</si>
  <si>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</si>
  <si>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</si>
  <si>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</si>
  <si>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</si>
  <si>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</si>
  <si>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</si>
  <si>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</si>
  <si>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</si>
  <si>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</si>
  <si>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</si>
  <si>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</si>
  <si>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</si>
  <si>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</si>
  <si>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</si>
  <si>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</si>
  <si>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</si>
  <si>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</si>
  <si>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</si>
  <si>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</si>
  <si>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</si>
  <si>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</si>
  <si>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</si>
  <si>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</si>
  <si>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</si>
  <si>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</si>
  <si>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</si>
  <si>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</si>
  <si>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</si>
  <si>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</si>
  <si>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</si>
  <si>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</si>
  <si>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</si>
  <si>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</si>
  <si>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</si>
  <si>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</si>
  <si>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</si>
  <si>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</si>
  <si>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</si>
  <si>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</si>
  <si>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</si>
  <si>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</si>
  <si>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</si>
  <si>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</si>
  <si>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</si>
  <si>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</si>
  <si>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</si>
  <si>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</si>
  <si>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</si>
  <si>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</si>
  <si>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</si>
  <si>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</si>
  <si>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</si>
  <si>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</si>
  <si>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</si>
  <si>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</si>
  <si>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</si>
  <si>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</si>
  <si>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</si>
  <si>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</si>
  <si>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</si>
  <si>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</si>
  <si>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</si>
  <si>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</si>
  <si>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</si>
  <si>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</si>
  <si>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</si>
  <si>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</si>
  <si>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</si>
  <si>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</si>
  <si>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</si>
  <si>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</si>
  <si>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</si>
  <si>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</si>
  <si>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</si>
  <si>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</si>
  <si>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</si>
  <si>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</si>
  <si>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</si>
  <si>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</si>
  <si>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</si>
  <si>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</si>
  <si>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</si>
  <si>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</si>
  <si>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</si>
  <si>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</si>
  <si>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</si>
  <si>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</si>
  <si>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</si>
  <si>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</si>
  <si>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</si>
  <si>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</si>
  <si>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</si>
  <si>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</si>
  <si>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</si>
  <si>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</si>
  <si>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</si>
  <si>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</si>
  <si>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</si>
  <si>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</si>
  <si>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</si>
  <si>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</si>
  <si>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</si>
  <si>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</si>
  <si>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</si>
  <si>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</si>
  <si>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</si>
  <si>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</si>
  <si>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</si>
  <si>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</si>
  <si>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</si>
  <si>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</si>
  <si>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</si>
  <si>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</si>
  <si>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</si>
  <si>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</si>
  <si>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</si>
  <si>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</si>
  <si>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</si>
  <si>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</si>
  <si>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</si>
  <si>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</si>
  <si>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</si>
  <si>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</si>
  <si>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</si>
  <si>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</si>
  <si>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</si>
  <si>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</si>
  <si>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</si>
  <si>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</si>
  <si>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</si>
  <si>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</si>
  <si>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</si>
  <si>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</si>
  <si>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</si>
  <si>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</si>
  <si>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</si>
  <si>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</si>
  <si>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</si>
  <si>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</si>
  <si>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</si>
  <si>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</si>
  <si>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</si>
  <si>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</si>
  <si>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</si>
  <si>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</si>
  <si>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</si>
  <si>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</si>
  <si>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</si>
  <si>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</si>
  <si>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</si>
  <si>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</si>
  <si>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</si>
  <si>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</si>
  <si>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</si>
  <si>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</si>
  <si>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</si>
  <si>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</si>
  <si>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</si>
  <si>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</si>
  <si>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</si>
  <si>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</si>
  <si>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</si>
  <si>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</si>
  <si>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</si>
  <si>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</si>
  <si>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</si>
  <si>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</si>
  <si>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</si>
  <si>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</si>
  <si>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</si>
  <si>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</si>
  <si>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</si>
  <si>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</si>
  <si>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</si>
  <si>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</si>
  <si>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</si>
  <si>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</si>
  <si>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</si>
  <si>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</si>
  <si>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</si>
  <si>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</si>
  <si>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</si>
  <si>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</si>
  <si>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</si>
  <si>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</si>
  <si>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</si>
  <si>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</si>
  <si>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</si>
  <si>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</si>
  <si>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</si>
  <si>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</si>
  <si>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</si>
  <si>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</si>
  <si>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</si>
  <si>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</si>
  <si>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</si>
  <si>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</si>
  <si>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</si>
  <si>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</si>
  <si>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</si>
  <si>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</si>
  <si>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</si>
  <si>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</si>
  <si>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</si>
  <si>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</si>
  <si>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</si>
  <si>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</si>
  <si>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</si>
  <si>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</si>
  <si>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</si>
  <si>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</si>
  <si>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</si>
  <si>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</si>
  <si>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</si>
  <si>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</si>
  <si>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</si>
  <si>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</si>
  <si>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</si>
  <si>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</si>
  <si>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</si>
  <si>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</si>
  <si>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</si>
  <si>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</si>
  <si>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</si>
  <si>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</si>
  <si>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</si>
  <si>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</si>
  <si>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</si>
  <si>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</si>
  <si>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</si>
  <si>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</si>
  <si>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</si>
  <si>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</si>
  <si>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</si>
  <si>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</si>
  <si>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</si>
  <si>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</si>
  <si>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</si>
  <si>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</si>
  <si>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</si>
  <si>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</si>
  <si>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</si>
  <si>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</si>
  <si>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</si>
  <si>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</si>
  <si>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</si>
  <si>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</si>
  <si>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</si>
  <si>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</si>
  <si>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</si>
  <si>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</si>
  <si>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</si>
  <si>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</si>
  <si>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</si>
  <si>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</si>
  <si>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</si>
  <si>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</si>
  <si>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</si>
  <si>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</si>
  <si>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</si>
  <si>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</si>
  <si>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</si>
  <si>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</si>
  <si>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</si>
  <si>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</si>
  <si>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</si>
  <si>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</si>
  <si>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</si>
  <si>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</si>
  <si>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</si>
  <si>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</si>
  <si>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</si>
  <si>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</si>
  <si>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</si>
  <si>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</si>
  <si>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</si>
  <si>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</si>
  <si>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</si>
  <si>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</si>
  <si>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</si>
  <si>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</si>
  <si>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</si>
  <si>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</si>
  <si>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</si>
  <si>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</si>
  <si>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</si>
  <si>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</si>
  <si>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</si>
  <si>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</si>
  <si>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</si>
  <si>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</si>
  <si>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</si>
  <si>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</si>
  <si>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</si>
  <si>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</si>
  <si>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</si>
  <si>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</si>
  <si>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</si>
  <si>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</si>
  <si>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</si>
  <si>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</si>
  <si>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</si>
  <si>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</si>
  <si>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</si>
  <si>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</si>
  <si>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</si>
  <si>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</si>
  <si>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</si>
  <si>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</si>
  <si>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</si>
  <si>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</si>
  <si>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</si>
  <si>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</si>
  <si>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</si>
  <si>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</si>
  <si>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</si>
  <si>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</si>
  <si>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</si>
  <si>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</si>
  <si>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</si>
  <si>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</si>
  <si>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</si>
  <si>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</si>
  <si>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</si>
  <si>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</si>
  <si>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</si>
  <si>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</si>
  <si>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</si>
  <si>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</si>
  <si>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</si>
  <si>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</si>
  <si>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</si>
  <si>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</si>
  <si>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</si>
  <si>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</si>
  <si>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</si>
  <si>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</si>
  <si>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</si>
  <si>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</si>
  <si>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</si>
  <si>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</si>
  <si>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</si>
  <si>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</si>
  <si>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</si>
  <si>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</si>
  <si>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</si>
  <si>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</si>
  <si>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</si>
  <si>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</si>
  <si>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</si>
  <si>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</si>
  <si>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</si>
  <si>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</si>
  <si>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</si>
  <si>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</si>
  <si>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</si>
  <si>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</si>
  <si>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</si>
  <si>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</si>
  <si>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</si>
  <si>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</si>
  <si>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</si>
  <si>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</si>
  <si>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</si>
  <si>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</si>
  <si>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</si>
  <si>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</si>
  <si>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</si>
  <si>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</si>
  <si>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</si>
  <si>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</si>
  <si>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</si>
  <si>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</si>
  <si>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</si>
  <si>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</si>
  <si>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</si>
  <si>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</si>
  <si>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</si>
  <si>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</si>
  <si>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</si>
  <si>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</si>
  <si>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</si>
  <si>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</si>
  <si>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</si>
  <si>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</si>
  <si>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</si>
  <si>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</si>
  <si>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</si>
  <si>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</si>
  <si>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</si>
  <si>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</si>
  <si>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</si>
  <si>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</si>
  <si>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</si>
  <si>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</si>
  <si>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</si>
  <si>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</si>
  <si>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</si>
  <si>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</si>
  <si>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</si>
  <si>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</si>
  <si>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</si>
  <si>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</si>
  <si>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</si>
  <si>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</si>
  <si>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</si>
  <si>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</si>
  <si>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</si>
  <si>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</si>
  <si>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</si>
  <si>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</si>
  <si>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</si>
  <si>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</si>
  <si>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</si>
  <si>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</si>
  <si>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</si>
  <si>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</si>
  <si>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</si>
  <si>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</si>
  <si>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</si>
  <si>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</si>
  <si>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</si>
  <si>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</si>
  <si>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</si>
  <si>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</si>
  <si>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</si>
  <si>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</si>
  <si>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</si>
  <si>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</si>
  <si>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</si>
  <si>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</si>
  <si>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</si>
  <si>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</si>
  <si>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</si>
  <si>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</si>
  <si>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</si>
  <si>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</si>
  <si>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</si>
  <si>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</si>
  <si>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</si>
  <si>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</si>
  <si>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</si>
  <si>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</si>
  <si>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</si>
  <si>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</si>
  <si>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</si>
  <si>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</si>
  <si>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</si>
  <si>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</si>
  <si>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</si>
  <si>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</si>
  <si>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</si>
  <si>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</si>
  <si>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</si>
  <si>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</si>
  <si>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</si>
  <si>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</si>
  <si>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</si>
  <si>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</si>
  <si>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</si>
  <si>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</si>
  <si>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</si>
  <si>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</si>
  <si>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</si>
  <si>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</si>
  <si>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</si>
  <si>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</si>
  <si>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</si>
  <si>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</si>
  <si>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</si>
  <si>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</si>
  <si>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</si>
  <si>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</si>
  <si>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</si>
  <si>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</si>
  <si>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</si>
  <si>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</si>
  <si>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</si>
  <si>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</si>
  <si>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</si>
  <si>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</si>
  <si>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</si>
  <si>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</si>
  <si>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</si>
  <si>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</si>
  <si>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</si>
  <si>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</si>
  <si>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</si>
  <si>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</si>
  <si>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</si>
  <si>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</si>
  <si>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</si>
  <si>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</si>
  <si>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</si>
  <si>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</si>
  <si>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</si>
  <si>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</si>
  <si>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</si>
  <si>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</si>
  <si>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</si>
  <si>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</si>
  <si>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</si>
  <si>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</si>
  <si>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</si>
  <si>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</si>
  <si>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</si>
  <si>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</si>
  <si>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</si>
  <si>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</si>
  <si>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</si>
  <si>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</si>
  <si>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</si>
  <si>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</si>
  <si>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</si>
  <si>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</si>
  <si>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</si>
  <si>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</si>
  <si>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</si>
  <si>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</si>
  <si>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</si>
  <si>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</si>
  <si>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</si>
  <si>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</si>
  <si>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</si>
  <si>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</si>
  <si>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</si>
  <si>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</si>
  <si>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</si>
  <si>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</si>
  <si>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</si>
  <si>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</si>
  <si>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</si>
  <si>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</si>
  <si>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</si>
  <si>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</si>
  <si>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</si>
  <si>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</si>
  <si>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</si>
  <si>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</si>
  <si>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</si>
  <si>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</si>
  <si>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</si>
  <si>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</si>
  <si>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</si>
  <si>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</si>
  <si>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</si>
  <si>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</si>
  <si>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</si>
  <si>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</si>
  <si>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</si>
  <si>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</si>
  <si>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</si>
  <si>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</si>
  <si>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</si>
  <si>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</si>
  <si>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</si>
  <si>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</si>
  <si>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</si>
  <si>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</si>
  <si>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</si>
  <si>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</si>
  <si>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</si>
  <si>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</si>
  <si>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</si>
  <si>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</si>
  <si>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</si>
  <si>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</si>
  <si>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</si>
  <si>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</si>
  <si>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</si>
  <si>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</si>
  <si>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</si>
  <si>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</si>
  <si>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</si>
  <si>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</si>
  <si>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</si>
  <si>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</si>
  <si>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</si>
  <si>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</si>
  <si>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</si>
  <si>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</si>
  <si>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</si>
  <si>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</si>
  <si>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</si>
  <si>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</si>
  <si>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</si>
  <si>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</si>
  <si>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</si>
  <si>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</si>
  <si>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</si>
  <si>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</si>
  <si>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</si>
  <si>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</si>
  <si>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</si>
  <si>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</si>
  <si>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</si>
  <si>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</si>
  <si>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</si>
  <si>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</si>
  <si>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</si>
  <si>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</si>
  <si>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</si>
  <si>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</si>
  <si>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</si>
  <si>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</si>
  <si>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</si>
  <si>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</si>
  <si>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</si>
  <si>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</si>
  <si>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</si>
  <si>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</si>
  <si>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</si>
  <si>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</si>
  <si>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</si>
  <si>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</si>
  <si>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</si>
  <si>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</si>
  <si>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</si>
  <si>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</si>
  <si>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</si>
  <si>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</si>
  <si>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</si>
  <si>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</si>
  <si>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</si>
  <si>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</si>
  <si>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</si>
  <si>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</si>
  <si>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</si>
  <si>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</si>
  <si>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</si>
  <si>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</si>
  <si>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</si>
  <si>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</si>
  <si>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</si>
  <si>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</si>
  <si>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</si>
  <si>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</si>
  <si>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</si>
  <si>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</si>
  <si>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</si>
  <si>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</si>
  <si>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</si>
  <si>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</si>
  <si>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</si>
  <si>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</si>
  <si>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</si>
  <si>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</si>
  <si>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</si>
  <si>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</si>
  <si>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</si>
  <si>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</si>
  <si>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</si>
  <si>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</si>
  <si>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</si>
  <si>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</si>
  <si>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</si>
  <si>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</si>
  <si>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</si>
  <si>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</si>
  <si>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</si>
  <si>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</si>
  <si>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</si>
  <si>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</si>
  <si>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</si>
  <si>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</si>
  <si>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</si>
  <si>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</si>
  <si>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</si>
  <si>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</si>
  <si>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</si>
  <si>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</si>
  <si>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</si>
  <si>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</si>
  <si>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</si>
  <si>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</si>
  <si>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</si>
  <si>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</si>
  <si>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</si>
  <si>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</si>
  <si>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</si>
  <si>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</si>
  <si>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</si>
  <si>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</si>
  <si>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</si>
  <si>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</si>
  <si>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</si>
  <si>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</si>
  <si>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</si>
  <si>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</si>
  <si>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</si>
  <si>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</si>
  <si>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</si>
  <si>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</si>
  <si>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</si>
  <si>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</si>
  <si>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</si>
  <si>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</si>
  <si>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</si>
  <si>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</si>
  <si>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</si>
  <si>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</si>
  <si>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</si>
  <si>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</si>
  <si>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</si>
  <si>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</si>
  <si>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</si>
  <si>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</si>
  <si>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</si>
  <si>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</si>
  <si>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</si>
  <si>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</si>
  <si>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</si>
  <si>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</si>
  <si>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</si>
  <si>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</si>
  <si>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</si>
  <si>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</si>
  <si>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</si>
  <si>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</si>
  <si>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</si>
  <si>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</si>
  <si>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</si>
  <si>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</si>
  <si>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</si>
  <si>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</si>
  <si>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</si>
  <si>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</si>
  <si>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</si>
  <si>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</si>
  <si>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</si>
  <si>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</si>
  <si>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</si>
  <si>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</si>
  <si>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</si>
  <si>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</si>
  <si>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</si>
  <si>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</si>
  <si>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</si>
  <si>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</si>
  <si>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</si>
  <si>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</si>
  <si>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</si>
  <si>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</si>
  <si>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</si>
  <si>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</si>
  <si>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</si>
  <si>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</si>
  <si>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</si>
  <si>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</si>
  <si>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</si>
  <si>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</si>
  <si>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</si>
  <si>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</si>
  <si>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</si>
  <si>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</si>
  <si>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</si>
  <si>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</si>
  <si>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</si>
  <si>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</si>
  <si>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</si>
  <si>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</si>
  <si>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</si>
  <si>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</si>
  <si>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</si>
  <si>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</si>
  <si>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</si>
  <si>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</si>
  <si>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</si>
  <si>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</si>
  <si>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</si>
  <si>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</si>
  <si>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</si>
  <si>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</si>
  <si>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</si>
  <si>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</si>
  <si>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</si>
  <si>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</si>
  <si>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</si>
  <si>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</si>
  <si>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</si>
  <si>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</si>
  <si>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</si>
  <si>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</si>
  <si>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</si>
  <si>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</si>
  <si>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</si>
  <si>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</si>
  <si>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</si>
  <si>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</si>
  <si>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</si>
  <si>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</si>
  <si>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</si>
  <si>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</si>
  <si>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</si>
  <si>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</si>
  <si>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</si>
  <si>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</si>
  <si>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</si>
  <si>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</si>
  <si>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</si>
  <si>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</si>
  <si>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</si>
  <si>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</si>
  <si>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</si>
  <si>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</si>
  <si>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</si>
  <si>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</si>
  <si>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</si>
  <si>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</si>
  <si>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</si>
  <si>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</si>
  <si>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</si>
  <si>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</si>
  <si>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</si>
  <si>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</si>
  <si>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</si>
  <si>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</si>
  <si>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</si>
  <si>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</si>
  <si>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</si>
  <si>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</si>
  <si>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</si>
  <si>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</si>
  <si>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</si>
  <si>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</si>
  <si>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</si>
  <si>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</si>
  <si>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</si>
  <si>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</si>
  <si>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</si>
  <si>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</si>
  <si>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</si>
  <si>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</si>
  <si>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</si>
  <si>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</si>
  <si>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</si>
  <si>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</si>
  <si>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</si>
  <si>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</si>
  <si>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</si>
  <si>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</si>
  <si>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</si>
  <si>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</si>
  <si>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</si>
  <si>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</si>
  <si>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</si>
  <si>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</si>
  <si>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</si>
  <si>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</si>
  <si>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</si>
  <si>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</si>
  <si>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</si>
  <si>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</si>
  <si>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</si>
  <si>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</si>
  <si>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</si>
  <si>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</si>
  <si>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</si>
  <si>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</si>
  <si>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</si>
  <si>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</si>
  <si>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</si>
  <si>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</si>
  <si>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</si>
  <si>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</si>
  <si>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</si>
  <si>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</si>
  <si>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</si>
  <si>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</si>
  <si>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</si>
  <si>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</si>
  <si>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</si>
  <si>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</si>
  <si>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</si>
  <si>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</si>
  <si>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</si>
  <si>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</si>
  <si>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</si>
  <si>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</si>
  <si>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</si>
  <si>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</si>
  <si>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</si>
  <si>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</si>
  <si>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</si>
  <si>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</si>
  <si>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</si>
  <si>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</si>
  <si>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</si>
  <si>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</si>
  <si>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</si>
  <si>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</si>
  <si>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</si>
  <si>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</si>
  <si>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</si>
  <si>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</si>
  <si>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</si>
  <si>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</si>
  <si>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</si>
  <si>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</si>
  <si>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</si>
  <si>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</si>
  <si>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</si>
  <si>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</si>
  <si>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</si>
  <si>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</si>
  <si>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</si>
  <si>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</si>
  <si>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</si>
  <si>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</si>
  <si>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</si>
  <si>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</si>
  <si>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</si>
  <si>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</si>
  <si>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</si>
  <si>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</si>
  <si>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</si>
  <si>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</si>
  <si>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</si>
  <si>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</si>
  <si>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</si>
  <si>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</si>
  <si>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</si>
  <si>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</si>
  <si>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</si>
  <si>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</si>
  <si>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</si>
  <si>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</si>
  <si>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</si>
  <si>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</si>
  <si>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</si>
  <si>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</si>
  <si>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</si>
  <si>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</si>
  <si>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</si>
  <si>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</si>
  <si>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</si>
  <si>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</si>
  <si>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</si>
  <si>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</si>
  <si>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</si>
  <si>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</si>
  <si>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</si>
  <si>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</si>
  <si>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</si>
  <si>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</si>
  <si>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</si>
  <si>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</si>
  <si>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</si>
  <si>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</si>
  <si>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</si>
  <si>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</si>
  <si>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</si>
  <si>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</si>
  <si>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</si>
  <si>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</si>
  <si>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</si>
  <si>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</si>
  <si>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</si>
  <si>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</si>
  <si>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</si>
  <si>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</si>
  <si>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</si>
  <si>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</si>
  <si>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</si>
  <si>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</si>
  <si>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</si>
  <si>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</si>
  <si>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</si>
  <si>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</si>
  <si>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</si>
  <si>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</si>
  <si>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</si>
  <si>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</si>
  <si>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</si>
  <si>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</si>
  <si>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</si>
  <si>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</si>
  <si>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</si>
  <si>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</si>
  <si>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</si>
  <si>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</si>
  <si>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</si>
  <si>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</si>
  <si>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</si>
  <si>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</si>
  <si>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</si>
  <si>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</si>
  <si>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</si>
  <si>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</si>
  <si>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</si>
  <si>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</si>
  <si>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</si>
  <si>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</si>
  <si>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</si>
  <si>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</si>
  <si>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</si>
  <si>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</si>
  <si>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</si>
  <si>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</si>
  <si>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</si>
  <si>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</si>
  <si>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</si>
  <si>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</si>
  <si>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</si>
  <si>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</si>
  <si>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</si>
  <si>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</si>
  <si>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</si>
  <si>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</si>
  <si>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</si>
  <si>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</si>
  <si>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</si>
  <si>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</si>
  <si>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</si>
  <si>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</si>
  <si>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</si>
  <si>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</si>
  <si>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</si>
  <si>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</si>
  <si>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</si>
  <si>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</si>
  <si>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</si>
  <si>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</si>
  <si>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</si>
  <si>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</si>
  <si>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</si>
  <si>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</si>
  <si>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</si>
  <si>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</si>
  <si>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</si>
  <si>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</si>
  <si>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</si>
  <si>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</si>
  <si>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</si>
  <si>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</si>
  <si>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</si>
  <si>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</si>
  <si>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</si>
  <si>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</si>
  <si>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</si>
  <si>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</si>
  <si>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</si>
  <si>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</si>
  <si>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</si>
  <si>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</si>
  <si>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</si>
  <si>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</si>
  <si>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</si>
  <si>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</si>
  <si>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</si>
  <si>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</si>
  <si>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</si>
  <si>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</si>
  <si>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</si>
  <si>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</si>
  <si>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</si>
  <si>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</si>
  <si>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</si>
  <si>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</si>
  <si>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</si>
  <si>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</si>
  <si>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</si>
  <si>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</si>
  <si>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</si>
  <si>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</si>
  <si>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</si>
  <si>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</si>
  <si>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</si>
  <si>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</si>
  <si>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</si>
  <si>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</si>
  <si>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</si>
  <si>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</si>
  <si>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</si>
  <si>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</si>
  <si>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</si>
  <si>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</si>
  <si>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</si>
  <si>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</si>
  <si>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</si>
  <si>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</si>
  <si>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</si>
  <si>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</si>
  <si>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</si>
  <si>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</si>
  <si>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</si>
  <si>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</si>
  <si>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</si>
  <si>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</si>
  <si>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</si>
  <si>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</si>
  <si>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</si>
  <si>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</si>
  <si>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</si>
  <si>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</si>
  <si>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</si>
  <si>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</si>
  <si>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</si>
  <si>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</si>
  <si>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</si>
  <si>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</si>
  <si>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</si>
  <si>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</si>
  <si>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</si>
  <si>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</si>
  <si>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</si>
  <si>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</si>
  <si>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</si>
  <si>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</si>
  <si>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</si>
  <si>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</si>
  <si>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</si>
  <si>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</si>
  <si>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</si>
  <si>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</si>
  <si>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</si>
  <si>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</si>
  <si>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</si>
  <si>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</si>
  <si>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</si>
  <si>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</si>
  <si>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</si>
  <si>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</si>
  <si>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</si>
  <si>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</si>
  <si>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</si>
  <si>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</si>
  <si>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</si>
  <si>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</si>
  <si>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</si>
  <si>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</si>
  <si>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</si>
  <si>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</si>
  <si>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</si>
  <si>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</si>
  <si>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</si>
  <si>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</si>
  <si>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</si>
  <si>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</si>
  <si>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</si>
  <si>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</si>
  <si>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</si>
  <si>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</si>
  <si>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</si>
  <si>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</si>
  <si>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</si>
  <si>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</si>
  <si>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</si>
  <si>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</si>
  <si>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</si>
  <si>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</si>
  <si>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</si>
  <si>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</si>
  <si>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</si>
  <si>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</si>
  <si>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</si>
  <si>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</si>
  <si>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</si>
  <si>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</si>
  <si>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</si>
  <si>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</si>
  <si>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</si>
  <si>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</si>
  <si>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</si>
  <si>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</si>
  <si>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</si>
  <si>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</si>
  <si>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</si>
  <si>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</si>
  <si>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</si>
  <si>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</si>
  <si>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</si>
  <si>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</si>
  <si>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</si>
  <si>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</si>
  <si>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</si>
  <si>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</si>
  <si>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</si>
  <si>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</si>
  <si>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</si>
  <si>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</si>
  <si>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</si>
  <si>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</si>
  <si>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</si>
  <si>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</si>
  <si>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</si>
  <si>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</si>
  <si>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</si>
  <si>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</si>
  <si>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</si>
  <si>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</si>
  <si>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</si>
  <si>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</si>
  <si>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</si>
  <si>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</si>
  <si>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</si>
  <si>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</si>
  <si>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</si>
  <si>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</si>
  <si>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</si>
  <si>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</si>
  <si>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</si>
  <si>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</si>
  <si>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</si>
  <si>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</si>
  <si>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</si>
  <si>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</si>
  <si>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</si>
  <si>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</si>
  <si>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</si>
  <si>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</si>
  <si>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</si>
  <si>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</si>
  <si>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</si>
  <si>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</si>
  <si>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</si>
  <si>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</si>
  <si>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</si>
  <si>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</si>
  <si>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</si>
  <si>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</si>
  <si>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</si>
  <si>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</si>
  <si>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</si>
  <si>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</si>
  <si>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</si>
  <si>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</si>
  <si>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</si>
  <si>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</si>
  <si>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</si>
  <si>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</si>
  <si>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</si>
  <si>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</si>
  <si>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</si>
  <si>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</si>
  <si>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</si>
  <si>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</si>
  <si>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</si>
  <si>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</si>
  <si>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</si>
  <si>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</si>
  <si>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</si>
  <si>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</si>
  <si>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</si>
  <si>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</si>
  <si>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</si>
  <si>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</si>
  <si>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</si>
  <si>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</si>
  <si>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</si>
  <si>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</si>
  <si>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</si>
  <si>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</si>
  <si>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</si>
  <si>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</si>
  <si>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</si>
  <si>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</si>
  <si>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</si>
  <si>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</si>
  <si>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</si>
  <si>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</si>
  <si>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</si>
  <si>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</si>
  <si>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</si>
  <si>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</si>
  <si>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</si>
  <si>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</si>
  <si>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</si>
  <si>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</si>
  <si>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</si>
  <si>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</si>
  <si>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</si>
  <si>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</si>
  <si>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</si>
  <si>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</si>
  <si>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</si>
  <si>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</si>
  <si>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</si>
  <si>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</si>
  <si>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</si>
  <si>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</si>
  <si>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</si>
  <si>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</si>
  <si>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</si>
  <si>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</si>
  <si>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</si>
  <si>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</si>
  <si>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</si>
  <si>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</si>
  <si>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</si>
  <si>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</si>
  <si>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</si>
  <si>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</si>
  <si>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</si>
  <si>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</si>
  <si>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</si>
  <si>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</si>
  <si>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</si>
  <si>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</si>
  <si>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</si>
  <si>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</si>
  <si>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</si>
  <si>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</si>
  <si>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</si>
  <si>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</si>
  <si>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</si>
  <si>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</si>
  <si>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</si>
  <si>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</si>
  <si>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</si>
  <si>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</si>
  <si>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</si>
  <si>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</si>
  <si>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</si>
  <si>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</si>
  <si>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</si>
  <si>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</si>
  <si>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</si>
  <si>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</si>
  <si>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</si>
  <si>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</si>
  <si>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</si>
  <si>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</si>
  <si>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</si>
  <si>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</si>
  <si>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</si>
  <si>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</si>
  <si>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</si>
  <si>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</si>
  <si>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</si>
  <si>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</si>
  <si>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</si>
  <si>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</si>
  <si>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</si>
  <si>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</si>
  <si>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</si>
  <si>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</si>
  <si>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</si>
  <si>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</si>
  <si>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</si>
  <si>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</si>
  <si>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</si>
  <si>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</si>
  <si>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</si>
  <si>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</si>
  <si>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</si>
  <si>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</si>
  <si>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</si>
  <si>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</si>
  <si>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</si>
  <si>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</si>
  <si>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</si>
  <si>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</si>
  <si>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</si>
  <si>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</si>
  <si>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</si>
  <si>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</si>
  <si>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</si>
  <si>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</si>
  <si>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</si>
  <si>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</si>
  <si>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</si>
  <si>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</si>
  <si>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</si>
  <si>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</si>
  <si>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</si>
  <si>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</si>
  <si>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</si>
  <si>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</si>
  <si>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</si>
  <si>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</si>
  <si>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</si>
  <si>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</si>
  <si>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</si>
  <si>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</si>
  <si>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</si>
  <si>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</si>
  <si>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</si>
  <si>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</si>
  <si>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</si>
  <si>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</si>
  <si>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</si>
  <si>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</si>
  <si>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</si>
  <si>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</si>
  <si>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</si>
  <si>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</si>
  <si>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</si>
  <si>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</si>
  <si>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</si>
  <si>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</si>
  <si>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</si>
  <si>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</si>
  <si>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</si>
  <si>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</si>
  <si>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</si>
  <si>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</si>
  <si>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</si>
  <si>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</si>
  <si>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</si>
  <si>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</si>
  <si>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</si>
  <si>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</si>
  <si>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</si>
  <si>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</si>
  <si>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</si>
  <si>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</si>
  <si>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</si>
  <si>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</si>
  <si>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</si>
  <si>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</si>
  <si>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</si>
  <si>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</si>
  <si>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</si>
  <si>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</si>
  <si>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</si>
  <si>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</si>
  <si>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</si>
  <si>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</si>
  <si>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</si>
  <si>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</si>
  <si>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</si>
  <si>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</si>
  <si>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</si>
  <si>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</si>
  <si>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</si>
  <si>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</si>
  <si>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</si>
  <si>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</si>
  <si>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</si>
  <si>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</si>
  <si>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</si>
  <si>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</si>
  <si>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</si>
  <si>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</si>
  <si>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</si>
  <si>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</si>
  <si>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</si>
  <si>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</si>
  <si>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</si>
  <si>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</si>
  <si>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</si>
  <si>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</si>
  <si>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</si>
  <si>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</si>
  <si>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</si>
  <si>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</si>
  <si>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</si>
  <si>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</si>
  <si>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</si>
  <si>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</si>
  <si>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</si>
  <si>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</si>
  <si>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</si>
  <si>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</si>
  <si>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</si>
  <si>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</si>
  <si>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</si>
  <si>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</si>
  <si>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</si>
  <si>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</si>
  <si>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</si>
  <si>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</si>
  <si>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</si>
  <si>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</si>
  <si>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</si>
  <si>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</si>
  <si>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</si>
  <si>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</si>
  <si>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</si>
  <si>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</si>
  <si>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</si>
  <si>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</si>
  <si>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</si>
  <si>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</si>
  <si>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</si>
  <si>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</si>
  <si>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</si>
  <si>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</si>
  <si>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</si>
  <si>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</si>
  <si>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</si>
  <si>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</si>
  <si>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</si>
  <si>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</si>
  <si>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</si>
  <si>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</si>
  <si>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</si>
  <si>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</si>
  <si>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</si>
  <si>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</si>
  <si>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</si>
  <si>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</si>
  <si>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</si>
  <si>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</si>
  <si>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</si>
  <si>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</si>
  <si>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</si>
  <si>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</si>
  <si>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</si>
  <si>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</si>
  <si>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</si>
  <si>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</si>
  <si>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</si>
  <si>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</si>
  <si>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</si>
  <si>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</si>
  <si>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</si>
  <si>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</si>
  <si>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</si>
  <si>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</si>
  <si>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</si>
  <si>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</si>
  <si>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</si>
  <si>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</si>
  <si>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</si>
  <si>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</si>
  <si>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</si>
  <si>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</si>
  <si>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</si>
  <si>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</si>
  <si>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</si>
  <si>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</si>
  <si>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</si>
  <si>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</si>
  <si>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</si>
  <si>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</si>
  <si>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</si>
  <si>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</si>
  <si>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</si>
  <si>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</si>
  <si>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</si>
  <si>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</si>
  <si>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</si>
  <si>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</si>
  <si>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</si>
  <si>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</si>
  <si>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</si>
  <si>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</si>
  <si>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</si>
  <si>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</si>
  <si>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</si>
  <si>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</si>
  <si>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</si>
  <si>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</si>
  <si>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</si>
  <si>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</si>
  <si>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</si>
  <si>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</si>
  <si>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</si>
  <si>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</si>
  <si>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</si>
  <si>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</si>
  <si>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</si>
  <si>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</si>
  <si>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</si>
  <si>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</si>
  <si>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</si>
  <si>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</si>
  <si>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</si>
  <si>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</si>
  <si>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</si>
  <si>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</si>
  <si>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</si>
  <si>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</si>
  <si>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</si>
  <si>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</si>
  <si>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</si>
  <si>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</si>
  <si>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</si>
  <si>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</si>
  <si>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</si>
  <si>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</si>
  <si>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</si>
  <si>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</si>
  <si>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</si>
  <si>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</si>
  <si>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</si>
  <si>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</si>
  <si>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</si>
  <si>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</si>
  <si>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</si>
  <si>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</si>
  <si>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</si>
  <si>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</si>
  <si>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</si>
  <si>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</si>
  <si>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</si>
  <si>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</si>
  <si>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</si>
  <si>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</si>
  <si>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</si>
  <si>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</si>
  <si>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</si>
  <si>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</si>
  <si>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</si>
  <si>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</si>
  <si>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</si>
  <si>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</si>
  <si>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</si>
  <si>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</si>
  <si>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</si>
  <si>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</si>
  <si>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</si>
  <si>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</si>
  <si>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</si>
  <si>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</si>
  <si>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</si>
  <si>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</si>
  <si>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</si>
  <si>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</si>
  <si>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</si>
  <si>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</si>
  <si>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</si>
  <si>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</si>
  <si>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</si>
  <si>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</si>
  <si>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</si>
  <si>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</si>
  <si>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</si>
  <si>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</si>
  <si>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</si>
  <si>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</si>
  <si>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</si>
  <si>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</si>
  <si>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</si>
  <si>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</si>
  <si>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</si>
  <si>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</si>
  <si>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</si>
  <si>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</si>
  <si>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</si>
  <si>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</si>
  <si>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</si>
  <si>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</si>
  <si>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</si>
  <si>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</si>
  <si>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</si>
  <si>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</si>
  <si>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</si>
  <si>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</si>
  <si>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</si>
  <si>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</si>
  <si>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</si>
  <si>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</si>
  <si>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</si>
  <si>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</si>
  <si>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</si>
  <si>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</si>
  <si>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</si>
  <si>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</si>
  <si>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</si>
  <si>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</si>
  <si>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</si>
  <si>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</si>
  <si>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</si>
  <si>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</si>
  <si>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</si>
  <si>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</si>
  <si>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</si>
  <si>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</si>
  <si>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</si>
  <si>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</si>
  <si>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</si>
  <si>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</si>
  <si>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</si>
  <si>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</si>
  <si>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</si>
  <si>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</si>
  <si>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</si>
  <si>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</si>
  <si>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</si>
  <si>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</si>
  <si>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</si>
  <si>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</si>
  <si>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</si>
  <si>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</si>
  <si>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</si>
  <si>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</si>
  <si>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</si>
  <si>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</si>
  <si>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</si>
  <si>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</si>
  <si>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</si>
  <si>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</si>
  <si>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</si>
  <si>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</si>
  <si>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</si>
  <si>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</si>
  <si>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</si>
  <si>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</si>
  <si>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</si>
  <si>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</si>
  <si>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</si>
  <si>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</si>
  <si>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</si>
  <si>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</si>
  <si>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</si>
  <si>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</si>
  <si>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</si>
  <si>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</si>
  <si>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</si>
  <si>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</si>
  <si>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</si>
  <si>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</si>
  <si>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</si>
  <si>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</si>
  <si>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</si>
  <si>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</si>
  <si>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</si>
  <si>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</si>
  <si>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</si>
  <si>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</si>
  <si>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</si>
  <si>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</si>
  <si>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</si>
  <si>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</si>
  <si>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</si>
  <si>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</si>
  <si>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</si>
  <si>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</si>
  <si>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</si>
  <si>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</si>
  <si>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</si>
  <si>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</si>
  <si>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</si>
  <si>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</si>
  <si>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</si>
  <si>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</si>
  <si>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</si>
  <si>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</si>
  <si>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</si>
  <si>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</si>
  <si>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</si>
  <si>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</si>
  <si>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</si>
  <si>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</si>
  <si>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</si>
  <si>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</si>
  <si>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</si>
  <si>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</si>
  <si>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</si>
  <si>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</si>
  <si>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</si>
  <si>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</si>
  <si>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</si>
  <si>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</si>
  <si>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</si>
  <si>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</si>
  <si>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</si>
  <si>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</si>
  <si>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</si>
  <si>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</si>
  <si>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</si>
  <si>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</si>
  <si>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</si>
  <si>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</si>
  <si>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</si>
  <si>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</si>
  <si>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</si>
  <si>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</si>
  <si>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</si>
  <si>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</si>
  <si>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</si>
  <si>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</si>
  <si>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</si>
  <si>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</si>
  <si>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</si>
  <si>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</si>
  <si>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</si>
  <si>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</si>
  <si>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</si>
  <si>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</si>
  <si>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</si>
  <si>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</si>
  <si>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</si>
  <si>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</si>
  <si>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</si>
  <si>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</si>
  <si>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</si>
  <si>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</si>
  <si>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</si>
  <si>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</si>
  <si>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</si>
  <si>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</si>
  <si>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</si>
  <si>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</si>
  <si>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</si>
  <si>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</si>
  <si>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</si>
  <si>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</si>
  <si>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</si>
  <si>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</si>
  <si>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</si>
  <si>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</si>
  <si>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</si>
  <si>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</si>
  <si>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</si>
  <si>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</si>
  <si>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</si>
  <si>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</si>
  <si>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</si>
  <si>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</si>
  <si>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</si>
  <si>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</si>
  <si>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</si>
  <si>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</si>
  <si>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</si>
  <si>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</si>
  <si>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</si>
  <si>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</si>
  <si>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</si>
  <si>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</si>
  <si>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</si>
  <si>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</si>
  <si>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</si>
  <si>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</si>
  <si>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</si>
  <si>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</si>
  <si>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</si>
  <si>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</si>
  <si>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</si>
  <si>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</si>
  <si>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</si>
  <si>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</si>
  <si>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</si>
  <si>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</si>
  <si>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</si>
  <si>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</si>
  <si>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</si>
  <si>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</si>
  <si>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</si>
  <si>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</si>
  <si>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</si>
  <si>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</si>
  <si>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</si>
  <si>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</si>
  <si>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</si>
  <si>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</si>
  <si>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</si>
  <si>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</si>
  <si>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</si>
  <si>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</si>
  <si>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</si>
  <si>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</si>
  <si>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</si>
  <si>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</si>
  <si>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</si>
  <si>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</si>
  <si>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</si>
  <si>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</si>
  <si>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</si>
  <si>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</si>
  <si>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</si>
  <si>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</si>
  <si>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</si>
  <si>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</si>
  <si>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</si>
  <si>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</si>
  <si>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</si>
  <si>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</si>
  <si>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</si>
  <si>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</si>
  <si>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</si>
  <si>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</si>
  <si>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</si>
  <si>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</si>
  <si>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</si>
  <si>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</si>
  <si>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</si>
  <si>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</si>
  <si>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</si>
  <si>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</si>
  <si>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</si>
  <si>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</si>
  <si>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</si>
  <si>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</si>
  <si>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</si>
  <si>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</si>
  <si>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</si>
  <si>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</si>
  <si>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</si>
  <si>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</si>
  <si>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</si>
  <si>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</si>
  <si>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</si>
  <si>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</si>
  <si>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</si>
  <si>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</si>
  <si>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</si>
  <si>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</si>
  <si>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</si>
  <si>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</si>
  <si>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</si>
  <si>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</si>
  <si>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</si>
  <si>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</si>
  <si>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</si>
  <si>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</si>
  <si>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</si>
  <si>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</si>
  <si>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</si>
  <si>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</si>
  <si>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</si>
  <si>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</si>
  <si>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</si>
  <si>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</si>
  <si>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</si>
  <si>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</si>
  <si>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</si>
  <si>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</si>
  <si>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</si>
  <si>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</si>
  <si>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</si>
  <si>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</si>
  <si>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</si>
  <si>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</si>
  <si>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</si>
  <si>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</si>
  <si>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</si>
  <si>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</si>
  <si>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</si>
  <si>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</si>
  <si>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</si>
  <si>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</si>
  <si>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</si>
  <si>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</si>
  <si>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</si>
  <si>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</si>
  <si>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</si>
  <si>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</si>
  <si>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</si>
  <si>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</si>
  <si>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</si>
  <si>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</si>
  <si>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</si>
  <si>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</si>
  <si>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</si>
  <si>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</si>
  <si>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</si>
  <si>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</si>
  <si>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</si>
  <si>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</si>
  <si>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</si>
  <si>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</si>
  <si>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</si>
  <si>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</si>
  <si>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</si>
  <si>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</si>
  <si>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</si>
  <si>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</si>
  <si>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</si>
  <si>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</si>
  <si>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</si>
  <si>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</si>
  <si>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</si>
  <si>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</si>
  <si>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</si>
  <si>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</si>
  <si>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</si>
  <si>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</si>
  <si>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</si>
  <si>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</si>
  <si>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</si>
  <si>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</si>
  <si>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</si>
  <si>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</si>
  <si>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</si>
  <si>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</si>
  <si>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</si>
  <si>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</si>
  <si>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</si>
  <si>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</si>
  <si>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</si>
  <si>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</si>
  <si>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</si>
  <si>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</si>
  <si>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</si>
  <si>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</si>
  <si>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</si>
  <si>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</si>
  <si>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</si>
  <si>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</si>
  <si>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</si>
  <si>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</si>
  <si>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</si>
  <si>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</si>
  <si>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</si>
  <si>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</si>
  <si>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</si>
  <si>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</si>
  <si>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</si>
  <si>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</si>
  <si>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</si>
  <si>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</si>
  <si>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</si>
  <si>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</si>
  <si>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</si>
  <si>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</si>
  <si>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</si>
  <si>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</si>
  <si>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</si>
  <si>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</si>
  <si>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</si>
  <si>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</si>
  <si>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</si>
  <si>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</si>
  <si>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</si>
  <si>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</si>
  <si>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</si>
  <si>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</si>
  <si>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</si>
  <si>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</si>
  <si>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</si>
  <si>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</si>
  <si>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</si>
  <si>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</si>
  <si>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</si>
  <si>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</si>
  <si>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</si>
  <si>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</si>
  <si>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</si>
  <si>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</si>
  <si>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</si>
  <si>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</si>
  <si>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</si>
  <si>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</si>
  <si>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</si>
  <si>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</si>
  <si>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</si>
  <si>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</si>
  <si>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</si>
  <si>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</si>
  <si>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</si>
  <si>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</si>
  <si>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</si>
  <si>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</si>
  <si>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</si>
  <si>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</si>
  <si>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</si>
  <si>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</si>
  <si>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</si>
  <si>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</si>
  <si>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</si>
  <si>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</si>
  <si>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</si>
  <si>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</si>
  <si>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</si>
  <si>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</si>
  <si>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</si>
  <si>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</si>
  <si>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</si>
  <si>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</si>
  <si>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</si>
  <si>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</si>
  <si>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</si>
  <si>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</si>
  <si>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</si>
  <si>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</si>
  <si>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</si>
  <si>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</si>
  <si>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</si>
  <si>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</si>
  <si>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</si>
  <si>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</si>
  <si>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</si>
  <si>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</si>
  <si>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</si>
  <si>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</si>
  <si>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</si>
  <si>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</si>
  <si>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</si>
  <si>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</si>
  <si>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</si>
  <si>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</si>
  <si>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</si>
  <si>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</si>
  <si>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</si>
  <si>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</si>
  <si>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</si>
  <si>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</si>
  <si>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</si>
  <si>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</si>
  <si>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</si>
  <si>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</si>
  <si>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</si>
  <si>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</si>
  <si>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</si>
  <si>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</si>
  <si>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</si>
  <si>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</si>
  <si>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</si>
  <si>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</si>
  <si>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</si>
  <si>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</si>
  <si>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</si>
  <si>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</si>
  <si>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</si>
  <si>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</si>
  <si>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</si>
  <si>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</si>
  <si>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</si>
  <si>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</si>
  <si>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</si>
  <si>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</si>
  <si>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</si>
  <si>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</si>
  <si>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</si>
  <si>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</si>
  <si>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</si>
  <si>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</si>
  <si>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</si>
  <si>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</si>
  <si>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</si>
  <si>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</si>
  <si>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</si>
  <si>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</si>
  <si>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</si>
  <si>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</si>
  <si>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</si>
  <si>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</si>
  <si>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</si>
  <si>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</si>
  <si>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</si>
  <si>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</si>
  <si>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</si>
  <si>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</si>
  <si>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</si>
  <si>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</si>
  <si>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</si>
  <si>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</si>
  <si>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</si>
  <si>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</si>
  <si>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</si>
  <si>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</si>
  <si>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</si>
  <si>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</si>
  <si>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</si>
  <si>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</si>
  <si>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</si>
  <si>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</si>
  <si>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</si>
  <si>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</si>
  <si>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</si>
  <si>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</si>
  <si>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</si>
  <si>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</si>
  <si>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</si>
  <si>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</si>
  <si>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</si>
  <si>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</si>
  <si>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</si>
  <si>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</si>
  <si>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</si>
  <si>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</si>
  <si>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</si>
  <si>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</si>
  <si>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</si>
  <si>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</si>
  <si>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</si>
  <si>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</si>
  <si>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</si>
  <si>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</si>
  <si>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</si>
  <si>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</si>
  <si>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</si>
  <si>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</si>
  <si>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</si>
  <si>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</si>
  <si>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</si>
  <si>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</si>
  <si>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</si>
  <si>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</si>
  <si>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</si>
  <si>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</si>
  <si>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</si>
  <si>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</si>
  <si>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</si>
  <si>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</si>
  <si>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</si>
  <si>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</si>
  <si>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</si>
  <si>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</si>
  <si>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</si>
  <si>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</si>
  <si>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</si>
  <si>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</si>
  <si>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</si>
  <si>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</si>
  <si>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</si>
  <si>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</si>
  <si>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</si>
  <si>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</si>
  <si>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</si>
  <si>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</si>
  <si>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</si>
  <si>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</si>
  <si>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</si>
  <si>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</si>
  <si>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</si>
  <si>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</si>
  <si>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</si>
  <si>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</si>
  <si>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</si>
  <si>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</si>
  <si>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</si>
  <si>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</si>
  <si>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</si>
  <si>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</si>
  <si>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</si>
  <si>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</si>
  <si>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</si>
  <si>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</si>
  <si>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</si>
  <si>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</si>
  <si>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</si>
  <si>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</si>
  <si>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</si>
  <si>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</si>
  <si>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</si>
  <si>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</si>
  <si>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</si>
  <si>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</si>
  <si>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</si>
  <si>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</si>
  <si>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</si>
  <si>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</si>
  <si>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</si>
  <si>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</si>
  <si>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</si>
  <si>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</si>
  <si>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</si>
  <si>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</si>
  <si>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</si>
  <si>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</si>
  <si>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</si>
  <si>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</si>
  <si>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</si>
  <si>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</si>
  <si>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</si>
  <si>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</si>
  <si>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</si>
  <si>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</si>
  <si>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</si>
  <si>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</si>
  <si>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</si>
  <si>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</si>
  <si>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</si>
  <si>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</si>
  <si>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</si>
  <si>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</si>
  <si>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</si>
  <si>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</si>
  <si>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</si>
  <si>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</si>
  <si>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</si>
  <si>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</si>
  <si>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</si>
  <si>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</si>
  <si>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</si>
  <si>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</si>
  <si>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</si>
  <si>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</si>
  <si>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</si>
  <si>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</si>
  <si>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</si>
  <si>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</si>
  <si>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</si>
  <si>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</si>
  <si>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</si>
  <si>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</si>
  <si>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</si>
  <si>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</si>
  <si>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</si>
  <si>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</si>
  <si>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</si>
  <si>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</si>
  <si>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</si>
  <si>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</si>
  <si>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</si>
  <si>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</si>
  <si>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</si>
  <si>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</si>
  <si>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</si>
  <si>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</si>
  <si>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</si>
  <si>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</si>
  <si>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</si>
  <si>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</si>
  <si>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</si>
  <si>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</si>
  <si>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</si>
  <si>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</si>
  <si>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</si>
  <si>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</si>
  <si>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</si>
  <si>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</si>
  <si>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</si>
  <si>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</si>
  <si>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</si>
  <si>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</si>
  <si>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</si>
  <si>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</si>
  <si>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</si>
  <si>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</si>
  <si>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</si>
  <si>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</si>
  <si>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</si>
  <si>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</si>
  <si>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</si>
  <si>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</si>
  <si>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</si>
  <si>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</si>
  <si>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</si>
  <si>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</si>
  <si>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</si>
  <si>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</si>
  <si>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</si>
  <si>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</si>
  <si>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</si>
  <si>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</si>
  <si>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</si>
  <si>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</si>
  <si>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</si>
  <si>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</si>
  <si>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</si>
  <si>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</si>
  <si>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</si>
  <si>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</si>
  <si>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</si>
  <si>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</si>
  <si>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</si>
  <si>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</si>
  <si>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</si>
  <si>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</si>
  <si>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</si>
  <si>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</si>
  <si>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</si>
  <si>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</si>
  <si>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</si>
  <si>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</si>
  <si>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</si>
  <si>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</si>
  <si>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</si>
  <si>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</si>
  <si>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</si>
  <si>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</si>
  <si>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</si>
  <si>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</si>
  <si>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</si>
  <si>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</si>
  <si>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</si>
  <si>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</si>
  <si>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</si>
  <si>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</si>
  <si>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</si>
  <si>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</si>
  <si>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</si>
  <si>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</si>
  <si>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</si>
  <si>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</si>
  <si>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</si>
  <si>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</si>
  <si>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</si>
  <si>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</si>
  <si>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</si>
  <si>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</si>
  <si>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</si>
  <si>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</si>
  <si>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</si>
  <si>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</si>
  <si>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</si>
  <si>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</si>
  <si>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</si>
  <si>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</si>
  <si>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</si>
  <si>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</si>
  <si>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</si>
  <si>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</si>
  <si>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</si>
  <si>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</si>
  <si>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</si>
  <si>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</si>
  <si>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</si>
  <si>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</si>
  <si>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</si>
  <si>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</si>
  <si>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</si>
  <si>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</si>
  <si>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</si>
  <si>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</si>
  <si>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</si>
  <si>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</si>
  <si>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</si>
  <si>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</si>
  <si>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</si>
  <si>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</si>
  <si>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</si>
  <si>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</si>
  <si>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</si>
  <si>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</si>
  <si>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</si>
  <si>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</si>
  <si>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</si>
  <si>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</si>
  <si>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</si>
  <si>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</si>
  <si>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</si>
  <si>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</si>
  <si>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</si>
  <si>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</si>
  <si>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</si>
  <si>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</si>
  <si>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</si>
  <si>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</si>
  <si>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</si>
  <si>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</si>
  <si>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</si>
  <si>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</si>
  <si>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</si>
  <si>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</si>
  <si>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</si>
  <si>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</si>
  <si>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</si>
  <si>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</si>
  <si>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</si>
  <si>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</si>
  <si>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</si>
  <si>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</si>
  <si>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</si>
  <si>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</si>
  <si>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</si>
  <si>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</si>
  <si>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</si>
  <si>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</si>
  <si>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</si>
  <si>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</si>
  <si>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</si>
  <si>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</si>
  <si>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</si>
  <si>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</si>
  <si>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</si>
  <si>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</si>
  <si>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</si>
  <si>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</si>
  <si>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</si>
  <si>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</si>
  <si>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</si>
  <si>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</si>
  <si>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</si>
  <si>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</si>
  <si>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</si>
  <si>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</si>
  <si>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</si>
  <si>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</si>
  <si>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</si>
  <si>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</si>
  <si>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</si>
  <si>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</si>
  <si>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</si>
  <si>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</si>
  <si>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</si>
  <si>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</si>
  <si>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</si>
  <si>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</si>
  <si>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</si>
  <si>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</si>
  <si>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</si>
  <si>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</si>
  <si>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</si>
  <si>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</si>
  <si>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</si>
  <si>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</si>
  <si>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</si>
  <si>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</si>
  <si>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</si>
  <si>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</si>
  <si>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</si>
  <si>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</si>
  <si>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</si>
  <si>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</si>
  <si>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</si>
  <si>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</si>
  <si>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</si>
  <si>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</si>
  <si>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</si>
  <si>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</si>
  <si>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</si>
  <si>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</si>
  <si>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</si>
  <si>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</si>
  <si>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</si>
  <si>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</si>
  <si>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</si>
  <si>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</si>
  <si>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</si>
  <si>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</si>
  <si>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</si>
  <si>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</si>
  <si>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</si>
  <si>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</si>
  <si>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</si>
  <si>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</si>
  <si>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</si>
  <si>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</si>
  <si>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</si>
  <si>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</si>
  <si>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</si>
  <si>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</si>
  <si>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</si>
  <si>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</si>
  <si>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</si>
  <si>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</si>
  <si>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</si>
  <si>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</si>
  <si>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</si>
  <si>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</si>
  <si>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</si>
  <si>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</si>
  <si>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</si>
  <si>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</si>
  <si>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</si>
  <si>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</si>
  <si>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</si>
  <si>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</si>
  <si>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</si>
  <si>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</si>
  <si>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</si>
  <si>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</si>
  <si>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</si>
  <si>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</si>
  <si>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</si>
  <si>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</si>
  <si>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</si>
  <si>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</si>
  <si>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</si>
  <si>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</si>
  <si>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</si>
  <si>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</si>
  <si>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</si>
  <si>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</si>
  <si>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</si>
  <si>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</si>
  <si>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</si>
  <si>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</si>
  <si>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</si>
  <si>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</si>
  <si>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</si>
  <si>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</si>
  <si>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</si>
  <si>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</si>
  <si>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</si>
  <si>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</si>
  <si>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</si>
  <si>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</si>
  <si>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</si>
  <si>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</si>
  <si>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</si>
  <si>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</si>
  <si>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</si>
  <si>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</si>
  <si>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</si>
  <si>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</si>
  <si>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</si>
  <si>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</si>
  <si>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</si>
  <si>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</si>
  <si>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</si>
  <si>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</si>
  <si>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</si>
  <si>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</si>
  <si>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</si>
  <si>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</si>
  <si>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</si>
  <si>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</si>
  <si>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</si>
  <si>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</si>
  <si>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</si>
  <si>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</si>
  <si>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</si>
  <si>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</si>
  <si>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</si>
  <si>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</si>
  <si>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</si>
  <si>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</si>
  <si>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</si>
  <si>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</si>
  <si>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</si>
  <si>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</si>
  <si>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</si>
  <si>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</si>
  <si>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</si>
  <si>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</si>
  <si>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</si>
  <si>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</si>
  <si>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</si>
  <si>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</si>
  <si>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</si>
  <si>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</si>
  <si>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</si>
  <si>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</si>
  <si>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</si>
  <si>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</si>
  <si>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</si>
  <si>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</si>
  <si>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</si>
  <si>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</si>
  <si>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</si>
  <si>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</si>
  <si>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</si>
  <si>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</si>
  <si>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</si>
  <si>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</si>
  <si>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</si>
  <si>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</si>
  <si>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</si>
  <si>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</si>
  <si>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</si>
  <si>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</si>
  <si>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</si>
  <si>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</si>
  <si>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</si>
  <si>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</si>
  <si>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</si>
  <si>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</si>
  <si>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</si>
  <si>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</si>
  <si>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</si>
  <si>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</si>
  <si>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</si>
  <si>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</si>
  <si>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</si>
  <si>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</si>
  <si>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</si>
  <si>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</si>
  <si>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</si>
  <si>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</si>
  <si>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</si>
  <si>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</si>
  <si>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</si>
  <si>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</si>
  <si>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</si>
  <si>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</si>
  <si>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</si>
  <si>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</si>
  <si>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</si>
  <si>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</si>
  <si>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</si>
  <si>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</si>
  <si>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</si>
  <si>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</si>
  <si>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</si>
  <si>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</si>
  <si>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</si>
  <si>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</si>
  <si>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</si>
  <si>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</si>
  <si>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</si>
  <si>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</si>
  <si>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</si>
  <si>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</si>
  <si>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</si>
  <si>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</si>
  <si>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</si>
  <si>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</si>
  <si>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</si>
  <si>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</si>
  <si>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</si>
  <si>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</si>
  <si>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</si>
  <si>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</si>
  <si>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</si>
  <si>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</si>
  <si>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</si>
  <si>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</si>
  <si>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</si>
  <si>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</si>
  <si>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</si>
  <si>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</si>
  <si>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</si>
  <si>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</si>
  <si>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</si>
  <si>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</si>
  <si>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</si>
  <si>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</si>
  <si>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</si>
  <si>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</si>
  <si>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</si>
  <si>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</si>
  <si>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</si>
  <si>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</si>
  <si>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</si>
  <si>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</si>
  <si>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</si>
  <si>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</si>
  <si>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</si>
  <si>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</si>
  <si>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</si>
  <si>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</si>
  <si>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</si>
  <si>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</si>
  <si>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</si>
  <si>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</si>
  <si>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</si>
  <si>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</si>
  <si>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</si>
  <si>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</si>
  <si>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</si>
  <si>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</si>
  <si>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</si>
  <si>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</si>
  <si>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</si>
  <si>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</si>
  <si>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</si>
  <si>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</si>
  <si>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</si>
  <si>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</si>
  <si>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</si>
  <si>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</si>
  <si>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</si>
  <si>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</si>
  <si>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</si>
  <si>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</si>
  <si>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</si>
  <si>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</si>
  <si>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</si>
  <si>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</si>
  <si>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</si>
  <si>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</si>
  <si>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</si>
  <si>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</si>
  <si>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</si>
  <si>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</si>
  <si>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</si>
  <si>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</si>
  <si>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</si>
  <si>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</si>
  <si>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</si>
  <si>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</si>
  <si>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</si>
  <si>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</si>
  <si>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</si>
  <si>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</si>
  <si>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</si>
  <si>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</si>
  <si>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</si>
  <si>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</si>
  <si>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</si>
  <si>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</si>
  <si>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</si>
  <si>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</si>
  <si>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</si>
  <si>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</si>
  <si>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</si>
  <si>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</si>
  <si>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</si>
  <si>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</si>
  <si>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</si>
  <si>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</si>
  <si>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</si>
  <si>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</si>
  <si>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</si>
  <si>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</si>
  <si>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</si>
  <si>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</si>
  <si>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</si>
  <si>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</si>
  <si>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</si>
  <si>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</si>
  <si>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</si>
  <si>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</si>
  <si>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</si>
  <si>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</si>
  <si>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</si>
  <si>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</si>
  <si>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</si>
  <si>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</si>
  <si>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</si>
  <si>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</si>
  <si>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</si>
  <si>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</si>
  <si>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</si>
  <si>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</si>
  <si>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</si>
  <si>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</si>
  <si>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</si>
  <si>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</si>
  <si>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</si>
  <si>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</si>
  <si>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</si>
  <si>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</si>
  <si>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</si>
  <si>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</si>
  <si>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</si>
  <si>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</si>
  <si>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</si>
  <si>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</si>
  <si>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</si>
  <si>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</si>
  <si>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</si>
  <si>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</si>
  <si>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</si>
  <si>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</si>
  <si>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</si>
  <si>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</si>
  <si>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</si>
  <si>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</si>
  <si>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</si>
  <si>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</si>
  <si>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</si>
  <si>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</si>
  <si>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</si>
  <si>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</si>
  <si>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</si>
  <si>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</si>
  <si>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</si>
  <si>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</si>
  <si>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</si>
  <si>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</si>
  <si>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</si>
  <si>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</si>
  <si>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</si>
  <si>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</si>
  <si>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</si>
  <si>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</si>
  <si>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</si>
  <si>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</si>
  <si>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</si>
  <si>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</si>
  <si>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</si>
  <si>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</si>
  <si>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</si>
  <si>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</si>
  <si>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</si>
  <si>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</si>
  <si>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</si>
  <si>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</si>
  <si>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</si>
  <si>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</si>
  <si>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</si>
  <si>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</si>
  <si>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</si>
  <si>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</si>
  <si>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</si>
  <si>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</si>
  <si>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</si>
  <si>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</si>
  <si>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</si>
  <si>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</si>
  <si>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</si>
  <si>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</si>
  <si>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</si>
  <si>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</si>
  <si>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</si>
  <si>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</si>
  <si>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</si>
  <si>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</si>
  <si>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</si>
  <si>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</si>
  <si>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</si>
  <si>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</si>
  <si>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</si>
  <si>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</si>
  <si>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</si>
  <si>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</si>
  <si>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</si>
  <si>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</si>
  <si>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</si>
  <si>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</si>
  <si>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</si>
  <si>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</si>
  <si>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</si>
  <si>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</si>
  <si>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</si>
  <si>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</si>
  <si>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</si>
  <si>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</si>
  <si>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</si>
  <si>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</si>
  <si>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</si>
  <si>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</si>
  <si>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</si>
  <si>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</si>
  <si>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</si>
  <si>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</si>
  <si>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</si>
  <si>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</si>
  <si>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</si>
  <si>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</si>
  <si>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</si>
  <si>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</si>
  <si>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</si>
  <si>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</si>
  <si>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</si>
  <si>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</si>
  <si>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</si>
  <si>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</si>
  <si>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</si>
  <si>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</si>
  <si>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</si>
  <si>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</si>
  <si>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</si>
  <si>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</si>
  <si>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</si>
  <si>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</si>
  <si>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</si>
  <si>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</si>
  <si>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</si>
  <si>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</si>
  <si>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</si>
  <si>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</si>
  <si>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</si>
  <si>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</si>
  <si>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</si>
  <si>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</si>
  <si>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</si>
  <si>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</si>
  <si>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</si>
  <si>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</si>
  <si>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</si>
  <si>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</si>
  <si>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</si>
  <si>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</si>
  <si>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</si>
  <si>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</si>
  <si>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</si>
  <si>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</si>
  <si>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</si>
  <si>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</si>
  <si>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</si>
  <si>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</si>
  <si>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</si>
  <si>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</si>
  <si>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</si>
  <si>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</si>
  <si>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</si>
  <si>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</si>
  <si>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</si>
  <si>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</si>
  <si>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</si>
  <si>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</si>
  <si>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</si>
  <si>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</si>
  <si>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</si>
  <si>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</si>
  <si>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</si>
  <si>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</si>
  <si>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</si>
  <si>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</si>
  <si>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</si>
  <si>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</si>
  <si>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</si>
  <si>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</si>
  <si>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</si>
  <si>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</si>
  <si>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</si>
  <si>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</si>
  <si>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</si>
  <si>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</si>
  <si>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</si>
  <si>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</si>
  <si>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</si>
  <si>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</si>
  <si>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</si>
  <si>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</si>
  <si>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</si>
  <si>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</si>
  <si>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</si>
  <si>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</si>
  <si>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</si>
  <si>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</si>
  <si>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</si>
  <si>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</si>
  <si>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</si>
  <si>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</si>
  <si>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</si>
  <si>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</si>
  <si>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</si>
  <si>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</si>
  <si>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</si>
  <si>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</si>
  <si>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</si>
  <si>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</si>
  <si>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</si>
  <si>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</si>
  <si>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</si>
  <si>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</si>
  <si>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</si>
  <si>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</si>
  <si>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</si>
  <si>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</si>
  <si>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</si>
  <si>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</si>
  <si>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</si>
  <si>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</si>
  <si>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</si>
  <si>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</si>
  <si>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</si>
  <si>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</si>
  <si>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</si>
  <si>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</si>
  <si>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</si>
  <si>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</si>
  <si>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</si>
  <si>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</si>
  <si>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</si>
  <si>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</si>
  <si>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</si>
  <si>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</si>
  <si>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</si>
  <si>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</si>
  <si>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</si>
  <si>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</si>
  <si>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</si>
  <si>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</si>
  <si>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</si>
  <si>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</si>
  <si>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</si>
  <si>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</si>
  <si>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</si>
  <si>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</si>
  <si>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</si>
  <si>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</si>
  <si>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</si>
  <si>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</si>
  <si>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</si>
  <si>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</si>
  <si>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</si>
  <si>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</si>
  <si>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</si>
  <si>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</si>
  <si>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</si>
  <si>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</si>
  <si>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</si>
  <si>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</si>
  <si>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</si>
  <si>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</si>
  <si>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</si>
  <si>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</si>
  <si>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</si>
  <si>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</si>
  <si>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</si>
  <si>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</si>
  <si>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</si>
  <si>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</si>
  <si>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</si>
  <si>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</si>
  <si>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</si>
  <si>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</si>
  <si>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</si>
  <si>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</si>
  <si>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</si>
  <si>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</si>
  <si>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</si>
  <si>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</si>
  <si>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</si>
  <si>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</si>
  <si>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</si>
  <si>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</si>
  <si>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</si>
  <si>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</si>
  <si>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</si>
  <si>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</si>
  <si>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</si>
  <si>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</si>
  <si>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</si>
  <si>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</si>
  <si>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</si>
  <si>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</si>
  <si>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</si>
  <si>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</si>
  <si>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</si>
  <si>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</si>
  <si>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</si>
  <si>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</si>
  <si>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</si>
  <si>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</si>
  <si>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</si>
  <si>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</si>
  <si>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</si>
  <si>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</si>
  <si>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</si>
  <si>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</si>
  <si>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</si>
  <si>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</si>
  <si>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</si>
  <si>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</si>
  <si>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</si>
  <si>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</si>
  <si>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</si>
  <si>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</si>
  <si>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</si>
  <si>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</si>
  <si>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</si>
  <si>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</si>
  <si>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</si>
  <si>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</si>
  <si>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</si>
  <si>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</si>
  <si>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</si>
  <si>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</si>
  <si>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</si>
  <si>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</si>
  <si>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</si>
  <si>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</si>
  <si>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</si>
  <si>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</si>
  <si>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</si>
  <si>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</si>
  <si>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</si>
  <si>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</si>
  <si>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</si>
  <si>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</si>
  <si>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</si>
  <si>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</si>
  <si>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</si>
  <si>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</si>
  <si>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</si>
  <si>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</si>
  <si>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</si>
  <si>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</si>
  <si>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</si>
  <si>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</si>
  <si>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</si>
  <si>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</si>
  <si>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</si>
  <si>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</si>
  <si>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</si>
  <si>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</si>
  <si>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</si>
  <si>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</si>
  <si>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</si>
  <si>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</si>
  <si>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</si>
  <si>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</si>
  <si>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</si>
  <si>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</si>
  <si>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</si>
  <si>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</si>
  <si>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</si>
  <si>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</si>
  <si>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</si>
  <si>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</si>
  <si>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</si>
  <si>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</si>
  <si>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</si>
  <si>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</si>
  <si>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</si>
  <si>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</si>
  <si>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</si>
  <si>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</si>
  <si>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</si>
  <si>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</si>
  <si>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</si>
  <si>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</si>
  <si>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</si>
  <si>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</si>
  <si>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</si>
  <si>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</si>
  <si>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</si>
  <si>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</si>
  <si>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</si>
  <si>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</si>
  <si>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</si>
  <si>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</si>
  <si>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</si>
  <si>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</si>
  <si>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</si>
  <si>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</si>
  <si>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</si>
  <si>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</si>
  <si>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</si>
  <si>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</si>
  <si>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</si>
  <si>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</si>
  <si>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</si>
  <si>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</si>
  <si>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</si>
  <si>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</si>
  <si>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</si>
  <si>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</si>
  <si>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</si>
  <si>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</si>
  <si>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</si>
  <si>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</si>
  <si>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</si>
  <si>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</si>
  <si>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</si>
  <si>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</si>
  <si>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</si>
  <si>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</si>
  <si>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</si>
  <si>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</si>
  <si>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</si>
  <si>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</si>
  <si>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</si>
  <si>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</si>
  <si>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</si>
  <si>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</si>
  <si>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</si>
  <si>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</si>
  <si>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</si>
  <si>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</si>
  <si>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</si>
  <si>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</si>
  <si>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</si>
  <si>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</si>
  <si>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</si>
  <si>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</si>
  <si>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</si>
  <si>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</si>
  <si>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</si>
  <si>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</si>
  <si>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</si>
  <si>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</si>
  <si>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</si>
  <si>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</si>
  <si>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</si>
  <si>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</si>
  <si>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</si>
  <si>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</si>
  <si>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</si>
  <si>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</si>
  <si>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</si>
  <si>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</si>
  <si>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</si>
  <si>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</si>
  <si>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</si>
  <si>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</si>
  <si>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</si>
  <si>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</si>
  <si>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</si>
  <si>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</si>
  <si>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</si>
  <si>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</si>
  <si>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</si>
  <si>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</si>
  <si>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</si>
  <si>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</si>
  <si>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</si>
  <si>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</si>
  <si>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</si>
  <si>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</si>
  <si>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</si>
  <si>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</si>
  <si>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</si>
  <si>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</si>
  <si>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</si>
  <si>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</si>
  <si>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</si>
  <si>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</si>
  <si>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PCM-20251106-00001247</t>
  </si>
  <si>
    <t xml:space="preserve">Sceco Cut in Area and Team save HUB Site </t>
  </si>
  <si>
    <t>PCM-20251106-00001276</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</si>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</sst>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304.69158888889069</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45967.640014814817</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45967.640014814817</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45967.640014814817</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45967.640014814817</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45967.640014814817</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45967.640014814817</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45967.640014814817</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45967.640014814817</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45967.640014814817</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45967.640014814817</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45967.640014814817</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45967.640014814817</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45967.640014814817</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45967.640014814817</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45967.640014814817</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45967.640014814817</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45967.640014814817</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45967.640014814817</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45967.640014814817</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45967.640014814817</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45967.640014814817</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45967.640014814817</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45967.640014814817</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45967.640014814817</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45967.640014814817</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45967.640014814817</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45967.640014814817</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45967.640014814817</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45967.640014814817</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45967.640014814817</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45967.640014814817</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45967.640014814817</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45967.640014814817</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45967.640014814817</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45967.640014814817</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45967.640014814817</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45967.640014814817</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45967.640014814817</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45967.640014814817</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45967.640014814817</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45967.640014814817</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45967.640014814817</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45967.640014814817</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45967.640014814817</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45967.640014814817</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45967.640014814817</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45967.640014814817</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45967.640014814817</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45967.640014814817</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45967.640014814817</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45967.640014814817</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45967.640014814817</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45967.640014814817</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45967.640014814817</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45967.640014814817</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45967.640014814817</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45967.640014814817</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45967.640014814817</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45967.640014814817</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45967.640014814817</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45967.640014814817</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45967.640014814817</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45967.640014814817</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45967.640014814817</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45967.640014814817</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45967.640014814817</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45967.640014814817</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45967.640014814817</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45967.640014814817</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45967.640014814817</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45967.640014814817</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45967.640014814817</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45967.640014814817</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45967.640014814817</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45967.640014814817</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45967.640014814817</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45967.640014814817</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45967.640014814817</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45967.640014814817</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45967.640014814817</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45967.640014814817</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45967.640014814817</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8D1BA9F2-7512-4F4D-A463-F3D08C2FDE0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142.64017685185536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0.15430879630002892</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45967.640014814817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45967.640014814817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45967.640014814817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45967.640014814817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45967.640014814817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45967.640014814817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45967.640014814817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45967.640014814817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45967.640014814817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45967.640014814817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45967.640014814817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45967.640014814817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45967.640014814817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45967.640014814817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45967.640014814817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45967.640014814817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45967.640014814817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45967.640014814817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45967.640014814817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45967.640014814817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45967.640014814817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45967.640014814817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45967.640014814817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45967.640014814817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45967.640014814817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45967.640014814817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45967.640014814817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45967.640014814817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45967.640014814817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45967.640014814817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45967.640014814817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45967.640014814817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45967.640014814817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45967.640014814817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45967.640014814817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45967.640014814817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45967.640014814817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45967.640014814817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45967.640014814817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45967.640014814817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45967.640014814817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45967.640014814817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45967.640014814817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45967.640014814817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45967.640014814817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45967.640014814817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45967.640014814817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45967.640014814817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45967.640014814817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45967.640014814817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45967.640014814817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45967.640014814817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45967.640014814817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45967.640014814817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45967.640014814817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45967.640014814817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45967.640014814817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45967.640014814817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45967.640014814817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45967.640014814817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45967.640014814817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45967.640014814817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45967.640014814817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45967.640014814817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45967.640014814817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45967.640014814817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45967.640014814817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45967.640014814817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45967.640014814817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45967.640014814817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45967.640014814817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45967.640014814817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45967.640014814817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45967.640014814817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45967.640014814817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45967.640014814817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45967.640014814817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45967.640014814817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45967.640014814817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45967.640014814817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45967.640014814817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45967.640014814817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45967.640014814817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45967.640014814817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45967.640014814817</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L2" sqref="L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45967.640014814817</v>
      </c>
      <c r="H2" s="22"/>
      <c r="I2" s="19"/>
      <c r="J2" s="18"/>
      <c r="K2" s="45"/>
      <c r="L2" s="23" t="str">
        <f>IFERROR(VLOOKUP(D2,DB!A:I,9,0),"")</f>
        <v/>
      </c>
    </row>
    <row r="3" spans="1:13" ht="15" customHeight="1">
      <c r="A3" s="19"/>
      <c r="B3" s="61" t="str">
        <f>IFERROR(VLOOKUP(D3,DB!A:K,11,0),"")</f>
        <v/>
      </c>
      <c r="C3" s="18"/>
      <c r="D3" s="18"/>
      <c r="E3" s="18"/>
      <c r="F3" s="20"/>
      <c r="G3" s="21">
        <f t="shared" ca="1" si="0"/>
        <v>45967.640014814817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45967.640014814817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45967.640014814817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45967.640014814817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45967.640014814817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45967.640014814817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45967.640014814817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45967.640014814817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45967.640014814817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45967.640014814817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45967.640014814817</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45967.640014814817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45967.640014814817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45967.640014814817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45967.640014814817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45967.640014814817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45967.640014814817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45967.640014814817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45967.640014814817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45967.640014814817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45967.640014814817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45967.640014814817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45967.640014814817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45967.640014814817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45967.640014814817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45967.640014814817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45967.640014814817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45967.640014814817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45967.640014814817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45967.640014814817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45967.640014814817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45967.640014814817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45967.640014814817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45967.640014814817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45967.640014814817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45967.640014814817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45967.640014814817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45967.640014814817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45967.640014814817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45967.640014814817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45967.640014814817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45967.640014814817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45967.640014814817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45967.640014814817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45967.640014814817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45967.640014814817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45967.640014814817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45967.640014814817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45967.640014814817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45967.640014814817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45967.640014814817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45967.640014814817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45967.640014814817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45967.640014814817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45967.640014814817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45967.640014814817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45967.640014814817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45967.640014814817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45967.640014814817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45967.640014814817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45967.640014814817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45967.640014814817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45967.640014814817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45967.640014814817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45967.640014814817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45967.640014814817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45967.640014814817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45967.640014814817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45967.640014814817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45967.640014814817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45967.640014814817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45967.640014814817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45967.640014814817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45967.640014814817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45967.640014814817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45967.640014814817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45967.640014814817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45967.640014814817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45967.640014814817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45967.640014814817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45967.640014814817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45967.640014814817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45967.640014814817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45967.640014814817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45967.640014814817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45967.640014814817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45967.640014814817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45967.640014814817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45967.640014814817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45967.640014814817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45967.640014814817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45967.640014814817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45967.640014814817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45967.640014814817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45967.640014814817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45967.640014814817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45967.640014814817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45967.640014814817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45967.640014814817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45967.640014814817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45967.640014814817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45967.640014814817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45967.640014814817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45967.640014814817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45967.640014814817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45967.640014814817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45967.640014814817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45967.640014814817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45967.640014814817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45967.640014814817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45967.640014814817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45967.640014814817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45967.640014814817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45967.640014814817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45967.640014814817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45967.640014814817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45967.640014814817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45967.640014814817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45967.640014814817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45967.640014814817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45967.640014814817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45967.640014814817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45967.640014814817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45967.640014814817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45967.640014814817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45967.640014814817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45967.640014814817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45967.640014814817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45967.640014814817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45967.640014814817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45967.640014814817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45967.640014814817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45967.640014814817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45967.640014814817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45967.640014814817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45967.640014814817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45967.640014814817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45967.640014814817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45967.640014814817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45967.640014814817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45967.640014814817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45967.640014814817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45967.640014814817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45967.640014814817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45967.640014814817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45967.640014814817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45967.640014814817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45967.640014814817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45967.640014814817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45967.640014814817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45967.640014814817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45967.640014814817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45967.640014814817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45967.640014814817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45967.640014814817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45967.640014814817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45967.640014814817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45967.640014814817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45967.640014814817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45967.640014814817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45967.640014814817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45967.640014814817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45967.640014814817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45967.640014814817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45967.640014814817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45967.640014814817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45967.640014814817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45967.640014814817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45967.640014814817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45967.640014814817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45967.640014814817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45967.640014814817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45967.640014814817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45967.640014814817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45967.640014814817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45967.640014814817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45967.640014814817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45967.640014814817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45967.640014814817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45967.640014814817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45967.640014814817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45967.640014814817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45967.640014814817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45967.640014814817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45967.640014814817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45967.640014814817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45967.640014814817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45967.640014814817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45967.640014814817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45967.640014814817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45967.640014814817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45967.640014814817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45967.640014814817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45967.640014814817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45967.640014814817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45967.640014814817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45967.640014814817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45967.640014814817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45967.640014814817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45967.640014814817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45967.640014814817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45967.640014814817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45967.640014814817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45967.640014814817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45967.640014814817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45967.640014814817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45967.640014814817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45967.640014814817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45967.640014814817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45967.640014814817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45967.640014814817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45967.640014814817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45967.640014814817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45967.640014814817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45967.640014814817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45967.640014814817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45967.640014814817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45967.640014814817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45967.640014814817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45967.640014814817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45967.640014814817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45967.640014814817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45967.640014814817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45967.640014814817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45967.640014814817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45967.640014814817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45967.640014814817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45967.640014814817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45967.640014814817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45967.640014814817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45967.640014814817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45967.640014814817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45967.640014814817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45967.640014814817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45967.640014814817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45967.640014814817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45967.640014814817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45967.640014814817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45967.640014814817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45967.640014814817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45967.640014814817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45967.640014814817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45967.640014814817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45967.640014814817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45967.640014814817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45967.640014814817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45967.640014814817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45967.640014814817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45967.640014814817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45967.640014814817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45967.640014814817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45967.640014814817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45967.640014814817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45967.640014814817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45967.640014814817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45967.640014814817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45967.640014814817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45967.640014814817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45967.640014814817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45967.640014814817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45967.640014814817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45967.640014814817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45967.640014814817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45967.640014814817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45967.640014814817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45967.640014814817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45967.640014814817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45967.640014814817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45967.640014814817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45967.640014814817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45967.640014814817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45967.640014814817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45967.640014814817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45967.640014814817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45967.640014814817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45967.640014814817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45967.640014814817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45967.640014814817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45967.640014814817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45967.640014814817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45967.640014814817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45967.640014814817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45967.640014814817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45967.640014814817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45967.640014814817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45967.640014814817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45967.640014814817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45967.640014814817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45967.640014814817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45967.640014814817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45967.640014814817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45967.640014814817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45967.640014814817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45967.640014814817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45967.640014814817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45967.640014814817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45967.640014814817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45967.640014814817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45967.640014814817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45967.640014814817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45967.640014814817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45967.640014814817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45967.640014814817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45967.640014814817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45967.640014814817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45967.640014814817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45967.640014814817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45967.640014814817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45967.640014814817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45967.640014814817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45967.640014814817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45967.640014814817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45967.640014814817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45967.640014814817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45967.640014814817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45967.640014814817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45967.640014814817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45967.640014814817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45967.640014814817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45967.640014814817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45967.640014814817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45967.640014814817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45967.640014814817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45967.640014814817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45967.640014814817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45967.640014814817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45967.640014814817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45967.640014814817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45967.640014814817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45967.640014814817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45967.640014814817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45967.640014814817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45967.640014814817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45967.640014814817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45967.640014814817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45967.640014814817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45967.640014814817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45967.640014814817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45967.640014814817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45967.640014814817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45967.640014814817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45967.640014814817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45967.640014814817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45967.640014814817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45967.640014814817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45967.640014814817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45967.640014814817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45967.640014814817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45967.640014814817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45967.640014814817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45967.640014814817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45967.640014814817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45967.640014814817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45967.640014814817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45967.640014814817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45967.640014814817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45967.640014814817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45967.640014814817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45967.640014814817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45967.640014814817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45967.640014814817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45967.640014814817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45967.640014814817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45967.640014814817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45967.640014814817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45967.640014814817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45967.640014814817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45967.640014814817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45967.640014814817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45967.640014814817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45967.640014814817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45967.640014814817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45967.640014814817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45967.640014814817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45967.640014814817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45967.640014814817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45967.640014814817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45967.640014814817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45967.640014814817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45967.640014814817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45967.640014814817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45967.640014814817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45967.640014814817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45967.640014814817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45967.640014814817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45967.640014814817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45967.640014814817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45967.640014814817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45967.640014814817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45967.640014814817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45967.640014814817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45967.640014814817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45967.640014814817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45967.640014814817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45967.640014814817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45967.640014814817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45967.640014814817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45967.640014814817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45967.640014814817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45967.640014814817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45967.640014814817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45967.640014814817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45967.640014814817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45967.640014814817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45967.640014814817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45967.640014814817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45967.640014814817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45967.640014814817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45967.640014814817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45967.640014814817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45967.640014814817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45967.640014814817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45967.640014814817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45967.640014814817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45967.640014814817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45967.640014814817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45967.640014814817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45967.640014814817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45967.640014814817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45967.640014814817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45967.640014814817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45967.640014814817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45967.640014814817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45967.640014814817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45967.640014814817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45967.640014814817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45967.640014814817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45967.640014814817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45967.640014814817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45967.640014814817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45967.640014814817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45967.640014814817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45967.640014814817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45967.640014814817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45967.640014814817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45967.640014814817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45967.640014814817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45967.640014814817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45967.640014814817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45967.640014814817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45967.640014814817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45967.640014814817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45967.640014814817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45967.640014814817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45967.640014814817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45967.640014814817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45967.640014814817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45967.640014814817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45967.640014814817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45967.640014814817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45967.640014814817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45967.640014814817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45967.640014814817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45967.640014814817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45967.640014814817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45967.640014814817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45967.640014814817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45967.640014814817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45967.640014814817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45967.640014814817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45967.640014814817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45967.640014814817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45967.640014814817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45967.640014814817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45967.640014814817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45967.640014814817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45967.640014814817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45967.640014814817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45967.640014814817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45967.640014814817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45967.640014814817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45967.640014814817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45967.640014814817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45967.640014814817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45967.640014814817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45967.640014814817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45967.640014814817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45967.640014814817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45967.640014814817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45967.640014814817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45967.640014814817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45967.640014814817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45967.640014814817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45967.640014814817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45967.640014814817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45967.640014814817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45967.640014814817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45967.640014814817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45967.640014814817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45967.640014814817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45967.640014814817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45967.640014814817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45967.640014814817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45967.640014814817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45967.640014814817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45967.640014814817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45967.640014814817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45967.640014814817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45967.640014814817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45967.640014814817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45967.640014814817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45967.640014814817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45967.640014814817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45967.640014814817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45967.640014814817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45967.640014814817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45967.640014814817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45967.640014814817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45967.640014814817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45967.640014814817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45967.640014814817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45967.640014814817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45967.640014814817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45967.640014814817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45967.640014814817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45967.640014814817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45967.640014814817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45967.640014814817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45967.640014814817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45967.640014814817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45967.640014814817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45967.640014814817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45967.640014814817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45967.640014814817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45967.640014814817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45967.640014814817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45967.640014814817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45967.640014814817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45967.640014814817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45967.640014814817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45967.640014814817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45967.640014814817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45967.640014814817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45967.640014814817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45967.640014814817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45967.640014814817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45967.640014814817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45967.640014814817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45967.640014814817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45967.640014814817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45967.640014814817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45967.640014814817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45967.640014814817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45967.640014814817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45967.640014814817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45967.640014814817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45967.640014814817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45967.640014814817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45967.640014814817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45967.640014814817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45967.640014814817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45967.640014814817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45967.640014814817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45967.640014814817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45967.640014814817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45967.640014814817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45967.640014814817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45967.640014814817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45967.640014814817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45967.640014814817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45967.640014814817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45967.640014814817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45967.640014814817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45967.640014814817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45967.640014814817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45967.640014814817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45967.640014814817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45967.640014814817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45967.640014814817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45967.640014814817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45967.640014814817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45967.640014814817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45967.640014814817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45967.640014814817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45967.640014814817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45967.640014814817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45967.640014814817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45967.640014814817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45967.640014814817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45967.640014814817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45967.640014814817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45967.640014814817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45967.640014814817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45967.640014814817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45967.640014814817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45967.640014814817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45967.640014814817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45967.640014814817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45967.640014814817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45967.640014814817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45967.640014814817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45967.640014814817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45967.640014814817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45967.640014814817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45967.640014814817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45967.640014814817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45967.640014814817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45967.640014814817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45967.640014814817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45967.640014814817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45967.640014814817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45967.640014814817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45967.640014814817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45967.640014814817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45967.640014814817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45967.640014814817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45967.640014814817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45967.640014814817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45967.640014814817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45967.640014814817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45967.640014814817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45967.640014814817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45967.640014814817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45967.640014814817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45967.640014814817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45967.640014814817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45967.640014814817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45967.640014814817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45967.640014814817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45967.640014814817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45967.640014814817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45967.640014814817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45967.640014814817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45967.640014814817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45967.640014814817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45967.640014814817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45967.640014814817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45967.640014814817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45967.640014814817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45967.640014814817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45967.640014814817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45967.640014814817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45967.640014814817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45967.640014814817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45967.640014814817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45967.640014814817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45967.640014814817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45967.640014814817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45967.640014814817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45967.640014814817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45967.640014814817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45967.640014814817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45967.640014814817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45967.640014814817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45967.640014814817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45967.640014814817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45967.640014814817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45967.640014814817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45967.640014814817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45967.640014814817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45967.640014814817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45967.640014814817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45967.640014814817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45967.640014814817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45967.640014814817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45967.640014814817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45967.640014814817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45967.640014814817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45967.640014814817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45967.640014814817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45967.640014814817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45967.640014814817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45967.640014814817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45967.640014814817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45967.640014814817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45967.640014814817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45967.640014814817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45967.640014814817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45967.640014814817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45967.640014814817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45967.640014814817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45967.640014814817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45967.640014814817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45967.640014814817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45967.640014814817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45967.640014814817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45967.640014814817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45967.640014814817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45967.640014814817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45967.640014814817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45967.640014814817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45967.640014814817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45967.640014814817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45967.640014814817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45967.640014814817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45967.640014814817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45967.640014814817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45967.640014814817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45967.640014814817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45967.640014814817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45967.640014814817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45967.640014814817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45967.640014814817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45967.640014814817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45967.640014814817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45967.640014814817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45967.640014814817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45967.640014814817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45967.640014814817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45967.640014814817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45967.640014814817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45967.640014814817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45967.640014814817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45967.640014814817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45967.640014814817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45967.640014814817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45967.640014814817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45967.640014814817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45967.640014814817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45967.640014814817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45967.640014814817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45967.640014814817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45967.640014814817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45967.640014814817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45967.640014814817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45967.640014814817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45967.640014814817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45967.640014814817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45967.640014814817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45967.640014814817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45967.640014814817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45967.640014814817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45967.640014814817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45967.640014814817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45967.640014814817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45967.640014814817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45967.640014814817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45967.640014814817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45967.640014814817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45967.640014814817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45967.640014814817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45967.640014814817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45967.640014814817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45967.640014814817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45967.640014814817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45967.640014814817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45967.640014814817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45967.640014814817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45967.640014814817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45967.640014814817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45967.640014814817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45967.640014814817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45967.640014814817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45967.640014814817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45967.640014814817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45967.640014814817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45967.640014814817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45967.640014814817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45967.640014814817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45967.640014814817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45967.640014814817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45967.640014814817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45967.640014814817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45967.640014814817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45967.640014814817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45967.640014814817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45967.640014814817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45967.640014814817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45967.640014814817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45967.640014814817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45967.640014814817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45967.640014814817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45967.640014814817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45967.640014814817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45967.640014814817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45967.640014814817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45967.640014814817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45967.640014814817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45967.640014814817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45967.640014814817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45967.640014814817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45967.640014814817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45967.640014814817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45967.640014814817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45967.640014814817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45967.640014814817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45967.640014814817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45967.640014814817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45967.640014814817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45967.640014814817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45967.640014814817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45967.640014814817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45967.640014814817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45967.640014814817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45967.640014814817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45967.640014814817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45967.640014814817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45967.640014814817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45967.640014814817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45967.640014814817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45967.640014814817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45967.640014814817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45967.640014814817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45967.640014814817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45967.640014814817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45967.640014814817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45967.640014814817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45967.640014814817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45967.640014814817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45967.640014814817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45967.640014814817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45967.640014814817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45967.640014814817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45967.640014814817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45967.640014814817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45967.640014814817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45967.640014814817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45967.640014814817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45967.640014814817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45967.640014814817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45967.640014814817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45967.640014814817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45967.640014814817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45967.640014814817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45967.640014814817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45967.640014814817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45967.640014814817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45967.640014814817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45967.640014814817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45967.640014814817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45967.640014814817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45967.640014814817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45967.640014814817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45967.640014814817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45967.640014814817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45967.640014814817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45967.640014814817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45967.640014814817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45967.640014814817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45967.640014814817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45967.640014814817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45967.640014814817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45967.640014814817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45967.640014814817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45967.640014814817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45967.640014814817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45967.640014814817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45967.640014814817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45967.640014814817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45967.640014814817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45967.640014814817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45967.640014814817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45967.640014814817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45967.640014814817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45967.640014814817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45967.640014814817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45967.640014814817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45967.640014814817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45967.640014814817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45967.640014814817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45967.640014814817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45967.640014814817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45967.640014814817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45967.640014814817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45967.640014814817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45967.640014814817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45967.640014814817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45967.640014814817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45967.640014814817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45967.640014814817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45967.640014814817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45967.640014814817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45967.640014814817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45967.640014814817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45967.640014814817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45967.640014814817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45967.640014814817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45967.640014814817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45967.640014814817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45967.640014814817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45967.640014814817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45967.640014814817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45967.640014814817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45967.640014814817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45967.640014814817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45967.640014814817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45967.640014814817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45967.640014814817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45967.640014814817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45967.640014814817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45967.640014814817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45967.640014814817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45967.640014814817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45967.640014814817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45967.640014814817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45967.640014814817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45967.640014814817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45967.640014814817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45967.640014814817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45967.640014814817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45967.640014814817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45967.640014814817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45967.640014814817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45967.640014814817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45967.640014814817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45967.640014814817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45967.640014814817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45967.640014814817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45967.640014814817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45967.640014814817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45967.640014814817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45967.640014814817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45967.640014814817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45967.640014814817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45967.640014814817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45967.640014814817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45967.640014814817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45967.640014814817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45967.640014814817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45967.640014814817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45967.640014814817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45967.640014814817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45967.640014814817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45967.640014814817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45967.640014814817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45967.640014814817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45967.640014814817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45967.640014814817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45967.640014814817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45967.640014814817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45967.640014814817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45967.640014814817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45967.640014814817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45967.640014814817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45967.640014814817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45967.640014814817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45967.640014814817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45967.640014814817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45967.640014814817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45967.640014814817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45967.640014814817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45967.640014814817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45967.640014814817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45967.640014814817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45967.640014814817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45967.640014814817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45967.640014814817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45967.640014814817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45967.640014814817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45967.640014814817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45967.640014814817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45967.640014814817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45967.640014814817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45967.640014814817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45967.640014814817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45967.640014814817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45967.640014814817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45967.640014814817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45967.640014814817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45967.640014814817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45967.640014814817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45967.640014814817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45967.640014814817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45967.640014814817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45967.640014814817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45967.640014814817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45967.640014814817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45967.640014814817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45967.640014814817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45967.640014814817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45967.640014814817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45967.640014814817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45967.640014814817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45967.640014814817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45967.640014814817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45967.640014814817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45967.640014814817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45967.640014814817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45967.640014814817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45967.640014814817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45967.640014814817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45967.640014814817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45967.640014814817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45967.640014814817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45967.640014814817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45967.640014814817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45967.640014814817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45967.640014814817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45967.640014814817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45967.640014814817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45967.640014814817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45967.640014814817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45967.640014814817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45967.640014814817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45967.640014814817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45967.640014814817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45967.640014814817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45967.640014814817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45967.640014814817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45967.640014814817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45967.640014814817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45967.640014814817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45967.640014814817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45967.640014814817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45967.640014814817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45967.640014814817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45967.640014814817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45967.640014814817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45967.640014814817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45967.640014814817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45967.640014814817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45967.640014814817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45967.640014814817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45967.640014814817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45967.640014814817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45967.640014814817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45967.640014814817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45967.640014814817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45967.640014814817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45967.640014814817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45967.640014814817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45967.640014814817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45967.640014814817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45967.640014814817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45967.640014814817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45967.640014814817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45967.640014814817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45967.640014814817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45967.640014814817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45967.640014814817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45967.640014814817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45967.640014814817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45967.640014814817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45967.640014814817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45967.640014814817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45967.640014814817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45967.640014814817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45967.640014814817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45967.640014814817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45967.640014814817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45967.640014814817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45967.640014814817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45967.640014814817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45967.640014814817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45967.640014814817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45967.640014814817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45967.640014814817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45967.640014814817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45967.640014814817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45967.640014814817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45967.640014814817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45967.640014814817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45967.640014814817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45967.640014814817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45967.640014814817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45967.640014814817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45967.640014814817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45967.640014814817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45967.640014814817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45967.640014814817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45967.640014814817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45967.640014814817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45967.640014814817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45967.640014814817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45967.640014814817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45967.640014814817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45967.640014814817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45967.640014814817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45967.640014814817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45967.640014814817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45967.640014814817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45967.640014814817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23" sqref="F2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264.15929722222063</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4</v>
      </c>
      <c r="D3" s="92" t="s">
        <v>36675</v>
      </c>
      <c r="E3" s="95" t="s">
        <v>39021</v>
      </c>
      <c r="F3" s="112">
        <v>45967.395231481481</v>
      </c>
      <c r="G3" s="113">
        <f ca="1">IFERROR(NOW()-F3,"")</f>
        <v>0.24478333333536284</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0.15827870370412711</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2</v>
      </c>
      <c r="D5" s="92" t="s">
        <v>36681</v>
      </c>
      <c r="E5" s="95" t="s">
        <v>39021</v>
      </c>
      <c r="F5" s="112">
        <v>45967.581562500003</v>
      </c>
      <c r="G5" s="113">
        <f ca="1">IFERROR(NOW()-F5,"")</f>
        <v>5.8452314813621342E-2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ca="1">IFERROR(NOW()-F6,"")</f>
        <v>4.9980092597252224E-2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c r="F7" s="112">
        <v>45967.605787037035</v>
      </c>
      <c r="G7" s="113">
        <f ca="1">IFERROR(NOW()-F7,"")</f>
        <v>3.4227777781779878E-2</v>
      </c>
      <c r="H7" s="112">
        <v>45967.605787037035</v>
      </c>
      <c r="I7" s="108" t="str">
        <f>IFERROR(VLOOKUP(D7,DB!A:F,6,0),"")</f>
        <v>SCECO</v>
      </c>
      <c r="J7" s="108" t="str">
        <f>IFERROR(VLOOKUP(D7,DB!A:G,7,0),"")</f>
        <v>Dead</v>
      </c>
      <c r="K7" s="114"/>
      <c r="L7" s="110" t="str">
        <f>IFERROR(VLOOKUP(D7,DB!A:I,9,0),"")</f>
        <v>Latis</v>
      </c>
    </row>
    <row r="8" spans="1:16" ht="15" customHeight="1">
      <c r="A8" s="108"/>
      <c r="B8" s="108" t="str">
        <f>IFERROR(VLOOKUP(D8,DB!A:K,11,0),"")</f>
        <v/>
      </c>
      <c r="C8" s="109"/>
      <c r="D8" s="92"/>
      <c r="E8" s="95"/>
      <c r="F8" s="112"/>
      <c r="G8" s="113">
        <f ca="1">IFERROR(NOW()-F8,"")</f>
        <v>45967.640014814817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45967.640014814817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45967.640014814817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45967.640014814817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45967.640014814817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45967.640014814817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45967.640014814817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45967.640014814817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45967.640014814817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45967.640014814817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45967.640014814817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45967.640014814817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45967.640014814817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45967.640014814817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45967.640014814817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45967.640014814817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45967.640014814817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45967.640014814817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45967.640014814817</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45967.640014814817</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0"/>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75.807954629628512</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39100</v>
      </c>
      <c r="F3" s="38">
        <v>45926.188877314817</v>
      </c>
      <c r="G3" s="130">
        <f t="shared" ref="G3" ca="1" si="0">IFERROR(NOW()-F3,"")</f>
        <v>41.451137500000186</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39100</v>
      </c>
      <c r="F4" s="139">
        <v>45948.661111111112</v>
      </c>
      <c r="G4" s="140">
        <f ca="1">IFERROR(NOW()-F4,"")</f>
        <v>18.978903703704418</v>
      </c>
      <c r="H4" s="139">
        <v>45948.661111111112</v>
      </c>
      <c r="I4" s="138" t="str">
        <f>IFERROR(VLOOKUP(D4,DB!A:F,6,0),"")</f>
        <v>SCECO</v>
      </c>
      <c r="J4" s="138" t="str">
        <f>IFERROR(VLOOKUP(D4,DB!A:G,7,0),"")</f>
        <v>Dead</v>
      </c>
      <c r="K4" s="138" t="s">
        <v>39125</v>
      </c>
      <c r="L4" s="138" t="str">
        <f>IFERROR(VLOOKUP(D4,DB!A:I,9,0),"")</f>
        <v>Latis</v>
      </c>
    </row>
    <row r="5" spans="1:13" ht="15">
      <c r="A5" s="138" t="s">
        <v>39126</v>
      </c>
      <c r="B5" s="138" t="str">
        <f>IFERROR(VLOOKUP(D5,DB!A:K,11,0),"")</f>
        <v>R5</v>
      </c>
      <c r="C5" s="138"/>
      <c r="D5" s="138" t="s">
        <v>32886</v>
      </c>
      <c r="E5" s="138" t="s">
        <v>39100</v>
      </c>
      <c r="F5" s="139">
        <v>45967.602881944447</v>
      </c>
      <c r="G5" s="140">
        <f ca="1">IFERROR(NOW()-F5,"")</f>
        <v>3.7132870369532611E-2</v>
      </c>
      <c r="H5" s="139">
        <v>45967.589178240742</v>
      </c>
      <c r="I5" s="138" t="str">
        <f>IFERROR(VLOOKUP(D5,DB!A:F,6,0),"")</f>
        <v>SCECO</v>
      </c>
      <c r="J5" s="138" t="str">
        <f>IFERROR(VLOOKUP(D5,DB!A:G,7,0),"")</f>
        <v>Good</v>
      </c>
      <c r="K5" s="138" t="s">
        <v>39127</v>
      </c>
      <c r="L5" s="138" t="str">
        <f>IFERROR(VLOOKUP(D5,DB!A:I,9,0),"")</f>
        <v>Latis</v>
      </c>
    </row>
    <row r="6" spans="1:13" ht="15">
      <c r="A6" s="138"/>
      <c r="B6" s="138" t="str">
        <f>IFERROR(VLOOKUP(D6,DB!A:K,11,0),"")</f>
        <v/>
      </c>
      <c r="C6" s="138"/>
      <c r="D6" s="138"/>
      <c r="E6" s="138"/>
      <c r="F6" s="139"/>
      <c r="G6" s="140">
        <f ca="1">IFERROR(NOW()-F6,"")</f>
        <v>45967.640014814817</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45967.640014814817</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45967.640014814817</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45967.640014814817</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45967.640014814817</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45967.640014814817</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45967.640014814817</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45967.640014814817</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45967.640014814817</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45967.640014814817</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45967.640014814817</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45967.640014814817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45967.640014814817</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45967.640014814817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45967.640014814817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45967.640014814817</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45967.640014814817</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45967.640014814817</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45967.640014814817</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45967.640014814817</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45967.640014814817</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45967.640014814817</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45967.640014814817</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45967.640014814817</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45967.640014814817</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45967.640014814817</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45967.640014814817</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45967.640014814817</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45967.640014814817</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45967.640014814817</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45967.640014814817</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45967.640014814817</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45967.640014814817</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45967.640014814817</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45967.640014814817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45967.640014814817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45967.640014814817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45967.640014814817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45967.640014814817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45967.640014814817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45967.640014814817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45967.640014814817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45967.640014814817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45967.640014814817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45967.640014814817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45967.640014814817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45967.640014814817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45967.640014814817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45967.640014814817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45967.640014814817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45967.640014814817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45967.640014814817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45967.640014814817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45967.640014814817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45967.640014814817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45967.640014814817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45967.640014814817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45967.640014814817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45967.640014814817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45967.640014814817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45967.640014814817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45967.640014814817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45967.640014814817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45967.640014814817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45967.640014814817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45967.640014814817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45967.640014814817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45967.640014814817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45967.640014814817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45967.640014814817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45967.640014814817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45967.640014814817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45967.640014814817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45967.640014814817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45967.640014814817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45967.640014814817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45967.640014814817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45967.640014814817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45967.640014814817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45967.640014814817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45967.640014814817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45967.640014814817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45967.640014814817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45967.640014814817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45967.640014814817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45967.640014814817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45967.640014814817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45967.640014814817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45967.640014814817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45967.640014814817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45967.640014814817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45967.640014814817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45967.640014814817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45967.640014814817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45967.640014814817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45967.640014814817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45967.640014814817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45967.640014814817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45967.640014814817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45967.640014814817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45967.640014814817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45967.640014814817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45967.640014814817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45967.640014814817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45967.640014814817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45967.640014814817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45967.640014814817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45967.640014814817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45967.640014814817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45967.640014814817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45967.640014814817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45967.640014814817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45967.640014814817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45967.640014814817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45967.640014814817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45967.640014814817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45967.640014814817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45967.640014814817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45967.640014814817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45967.640014814817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45967.640014814817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45967.640014814817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45967.640014814817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45967.640014814817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45967.640014814817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45967.640014814817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45967.640014814817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45967.640014814817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45967.640014814817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45967.640014814817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45967.640014814817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45967.640014814817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45967.640014814817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45967.640014814817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45967.640014814817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45967.640014814817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45967.640014814817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45967.640014814817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45967.640014814817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45967.640014814817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45967.640014814817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45967.640014814817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45967.640014814817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45967.640014814817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45967.640014814817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45967.640014814817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45967.640014814817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45967.640014814817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45967.640014814817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45967.640014814817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45967.640014814817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45967.640014814817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45967.640014814817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45967.640014814817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45967.640014814817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45967.640014814817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45967.640014814817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45967.640014814817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45967.640014814817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45967.640014814817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45967.640014814817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45967.640014814817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45967.640014814817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45967.640014814817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45967.640014814817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45967.640014814817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45967.640014814817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45967.640014814817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45967.640014814817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45967.640014814817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45967.640014814817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45967.640014814817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45967.640014814817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45967.640014814817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45967.640014814817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45967.640014814817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45967.640014814817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45967.640014814817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45967.640014814817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45967.640014814817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45967.640014814817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45967.640014814817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45967.640014814817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45967.640014814817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45967.640014814817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45967.640014814817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45967.640014814817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45967.640014814817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45967.640014814817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45967.640014814817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45967.640014814817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45967.640014814817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45967.640014814817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45967.640014814817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45967.640014814817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45967.640014814817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45967.640014814817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45967.640014814817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45967.640014814817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45967.640014814817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45967.640014814817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45967.640014814817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45967.640014814817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45967.640014814817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45967.640014814817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45967.640014814817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45967.640014814817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45967.640014814817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45967.640014814817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45967.640014814817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45967.640014814817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45967.640014814817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45967.640014814817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45967.640014814817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45967.640014814817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45967.640014814817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45967.640014814817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45967.640014814817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45967.640014814817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45967.640014814817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45967.640014814817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45967.640014814817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45967.640014814817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45967.640014814817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45967.640014814817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45967.640014814817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45967.640014814817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45967.640014814817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45967.640014814817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45967.640014814817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45967.640014814817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45967.640014814817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45967.640014814817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45967.640014814817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45967.640014814817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45967.640014814817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45967.640014814817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45967.640014814817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45967.640014814817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45967.640014814817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45967.640014814817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45967.640014814817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45967.640014814817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45967.640014814817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45967.640014814817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45967.640014814817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45967.640014814817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45967.640014814817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45967.640014814817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45967.640014814817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45967.640014814817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45967.640014814817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45967.640014814817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45967.640014814817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45967.640014814817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45967.640014814817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45967.640014814817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45967.640014814817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45967.640014814817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45967.640014814817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45967.640014814817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45967.640014814817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45967.640014814817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45967.640014814817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45967.640014814817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45967.640014814817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45967.640014814817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45967.640014814817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45967.640014814817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45967.640014814817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45967.640014814817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45967.640014814817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45967.640014814817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45967.640014814817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45967.640014814817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45967.640014814817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45967.640014814817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45967.640014814817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45967.640014814817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45967.640014814817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45967.640014814817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45967.640014814817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45967.640014814817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45967.640014814817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45967.640014814817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45967.640014814817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45967.640014814817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45967.640014814817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45967.640014814817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45967.640014814817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45967.640014814817</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0"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45967.640014814817</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45967.640014814817</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45967.640014814817</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45967.640014814817</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45967.640014814817</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45967.640014814817</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45967.640014814817</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45967.640014814817</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45967.640014814817</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45967.640014814817</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45967.640014814817</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45967.640014814817</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45967.640014814817</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45967.640014814817</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45967.640014814817</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45967.640014814817</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45967.640014814817</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45967.640014814817</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45967.640014814817</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45967.640014814817</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45967.640014814817</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45967.640014814817</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45967.640014814817</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45967.640014814817</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45967.640014814817</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45967.640014814817</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45967.640014814817</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45967.640014814817</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45967.640014814817</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45967.640014814817</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45967.640014814817</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45967.640014814817</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45967.640014814817</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45967.640014814817</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45967.640014814817</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2025-11-06T12:21:43Z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