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61" documentId="120_S{2AC9BD13-BADA-5192-A53E-5A8FF88502F6}" xr6:coauthVersionLast="47" xr6:coauthVersionMax="47" xr10:uidLastSave="{0F146FBF-B81B-4CD0-9516-7CE023D2C93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<sst xmlns="http://schemas.openxmlformats.org/spreadsheetml/2006/main" count="180277" uniqueCount="39123">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</sst>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30" dataDxfId="29" headerRowBorderDxfId="27" tableBorderDxfId="28">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322.15102499999921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45985.099450925925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45985.099450925925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45985.099450925925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45985.099450925925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45985.099450925925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45985.099450925925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45985.099450925925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45985.099450925925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45985.099450925925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45985.099450925925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45985.099450925925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45985.099450925925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45985.099450925925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45985.099450925925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45985.099450925925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45985.099450925925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45985.099450925925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45985.099450925925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45985.099450925925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45985.099450925925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45985.099450925925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45985.099450925925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45985.099450925925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45985.099450925925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45985.099450925925</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45985.099450925925</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160.09961331018712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0.71203229166712845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45985.099451273149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45985.099451273149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45985.099451273149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45985.099451273149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45985.099451273149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45985.099451273149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45985.099451273149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45985.099451273149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45985.099451273149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45985.099451273149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45985.099451273149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45985.099451273149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45985.099451273149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45985.099451273149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45985.099451273149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45985.099451273149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45985.099451273149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45985.099451273149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45985.099451273149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45985.099451273149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45985.099451273149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45985.099451273149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45985.099451273149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45985.099451273149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45985.099451273149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45985.099451273149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45985.099451273149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45985.099451273149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45985.099451273149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45985.099451273149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45985.099451273149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45985.099451273149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45985.099451273149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45985.099451273149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45985.099451273149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45985.099451273149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45985.099451273149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45985.099451273149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45985.099451273149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45985.099451273149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45985.099451273149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45985.099451273149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45985.099451273149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45985.099451273149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45985.099451273149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45985.099451273149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45985.099451273149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45985.099451273149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45985.099451273149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45985.099451273149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45985.099451273149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45985.099451273149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45985.099451273149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45985.099451273149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45985.099451273149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45985.099451273149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45985.099451273149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45985.099451273149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45985.099451273149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45985.099451273149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45985.099451273149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45985.099451273149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45985.099451273149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45985.099451273149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45985.099451273149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45985.099451273149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45985.099451273149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45985.099451273149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45985.099451273149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45985.099451273149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45985.099451273149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45985.099451273149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45985.099451273149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45985.099451273149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45985.099451273149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45985.099451273149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45985.099451273149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45985.099451273149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45985.099451273149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45985.099451273149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45985.099451273149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45985.099451273149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45985.099451273149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45985.099451273149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45985.099451273149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45985.099451273149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45985.099451273149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45985.099451273149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45985.099451273149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45985.099451273149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45985.099451273149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45985.099451273149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45985.099451273149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45985.099451273149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45985.099451273149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45985.099451273149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45985.099451273149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45985.099451273149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45985.099451273149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45985.099451273149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45985.099451273149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45985.099451273149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45985.099451273149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45985.099451273149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45985.099451273149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45985.099451273149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45985.099451273149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45985.099451273149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45985.099451273149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45985.099451273149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45985.099451273149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45985.099451273149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45985.099451273149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45985.099451273149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45985.099451273149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45985.099451273149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45985.099451273149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45985.099451273149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45985.099451273149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45985.099451273149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45985.099451273149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45985.099451273149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45985.099451273149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45985.099451273149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45985.099451273149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45985.099451273149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45985.099451273149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45985.099451273149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45985.099451273149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45985.099451273149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45985.099451273149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45985.099451273149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45985.099451273149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45985.099451273149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45985.099451273149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45985.099451273149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45985.099451273149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45985.099451273149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45985.099451273149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45985.099451273149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45985.099451273149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45985.099451273149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45985.099451273149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45985.099451273149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45985.099451273149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45985.099451273149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45985.099451273149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45985.099451273149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45985.099451273149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45985.099451273149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45985.099451273149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45985.099451273149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45985.099451273149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45985.099451273149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45985.099451273149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45985.099451273149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45985.099451273149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45985.099451273149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45985.099451273149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45985.099451273149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45985.099451273149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45985.099451273149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45985.099451273149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45985.099451273149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45985.099451273149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45985.099451273149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45985.099451273149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45985.099451273149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45985.099451273149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45985.099451273149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45985.099451273149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45985.099451273149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45985.099451273149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45985.099451273149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45985.099451273149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45985.099451273149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45985.099451273149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45985.099451273149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45985.099451273149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45985.099451273149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45985.099451273149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45985.099451273149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45985.099451273149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45985.099451273149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45985.099451273149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45985.099451273149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45985.099451273149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45985.099451273149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45985.099451273149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45985.099451273149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45985.099451273149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45985.099451273149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45985.099451273149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45985.099451273149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45985.099451273149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45985.099451273149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45985.099451273149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45985.099451273149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45985.099451273149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45985.099451273149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45985.099451273149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45985.099451273149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45985.099451273149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45985.099451273149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45985.099451273149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45985.099451273149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45985.099451273149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45985.099451273149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45985.099451273149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45985.099451273149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45985.099451273149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45985.099451273149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45985.099451273149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45985.099451273149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45985.099451273149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45985.099451273149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45985.099451273149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45985.099451273149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45985.099451273149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45985.099451273149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45985.099451273149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45985.099451273149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45985.099451273149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45985.099451273149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45985.099451273149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45985.099451273149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45985.099451273149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45985.099451273149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45985.099451273149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45985.099451273149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45985.099451273149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45985.099451273149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45985.099451273149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45985.099451273149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45985.099451273149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45985.099451273149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45985.099451273149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45985.099451273149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45985.099451273149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45985.099451273149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45985.099451273149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45985.099451273149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45985.099451273149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45985.099451273149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45985.099451273149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45985.099451273149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45985.099451273149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45985.099451273149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45985.099451273149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45985.099451273149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45985.099451273149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45985.099451273149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45985.099451273149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45985.099451273149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45985.099451273149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45985.099451273149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45985.099451273149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45985.099451273149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45985.099451273149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45985.099451273149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45985.099451273149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45985.099451273149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45985.099451273149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45985.099451273149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45985.099451273149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45985.099451273149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45985.099451273149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45985.099451273149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45985.099451273149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45985.099451273149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45985.099451273149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45985.099451273149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45985.099451273149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45985.099451273149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45985.099451273149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45985.099451273149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45985.099451273149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45985.099451273149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45985.099451273149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45985.099451273149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45985.099451273149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45985.099451273149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45985.099451273149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45985.099451273149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45985.099451273149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45985.099451273149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45985.099451273149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45985.099451273149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45985.099451273149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45985.099451273149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45985.099451273149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45985.099451273149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45985.099451273149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45985.099451273149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45985.099451273149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45985.099451273149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45985.099451273149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45985.099451273149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45985.099451273149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45985.099451273149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45985.099451273149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45985.099451273149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45985.099451273149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45985.099451273149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45985.099451273149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45985.099451273149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45985.099451273149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45985.099451273149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45985.099451273149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45985.099451273149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45985.099451273149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45985.099451273149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45985.099451273149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45985.099451273149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45985.099451273149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45985.099451273149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45985.099451273149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45985.099451273149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45985.099451273149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45985.099451273149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45985.099451273149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45985.099451273149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45985.099451273149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45985.099451273149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45985.099451273149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45985.099451273149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45985.099451273149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45985.099451273149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45985.099451273149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45985.099451273149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45985.099451273149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45985.099451273149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45985.099451273149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45985.099451273149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45985.099451273149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45985.099451273149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45985.099451273149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45985.099451273149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45985.099451273149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45985.099451273149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45985.099451273149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45985.099451273149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45985.099451273149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45985.099451273149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45985.099451273149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45985.099451273149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45985.099451273149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45985.099451273149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45985.099451273149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45985.099451273149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45985.099451273149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45985.099451273149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45985.099451273149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45985.099451273149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45985.099451273149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45985.099451273149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45985.099451273149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45985.099451273149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45985.099451273149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45985.099451273149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45985.099451273149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45985.099451273149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45985.099451273149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45985.099451273149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45985.099451273149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45985.099451273149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45985.099451273149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45985.099451273149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45985.099451273149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45985.099451273149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45985.099451273149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45985.099451273149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45985.099451273149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45985.099451273149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45985.099451273149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45985.099451273149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45985.099451273149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45985.099451273149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45985.099451273149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45985.099451273149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45985.099451273149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45985.099451273149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45985.099451273149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45985.099451273149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45985.099451273149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45985.099451273149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45985.099451273149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45985.099451273149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45985.099451273149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45985.099451273149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45985.099451273149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45985.099451273149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45985.099451273149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45985.099451273149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45985.099451273149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45985.099451273149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45985.099451273149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45985.099451273149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45985.099451273149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45985.099451273149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45985.099451273149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45985.099451273149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45985.099451273149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45985.099451273149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45985.099451273149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45985.099451273149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45985.099451273149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45985.099451273149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45985.099451273149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45985.099451273149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45985.099451273149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45985.099451273149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45985.099451273149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45985.099451273149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45985.099451273149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45985.099451273149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45985.099451273149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45985.099451273149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45985.099451273149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45985.099451273149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45985.099451273149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45985.099451273149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45985.099451273149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45985.099451273149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45985.099451273149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45985.099451273149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45985.099451273149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45985.099451273149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45985.099451273149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45985.099451273149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45985.099451273149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45985.099451273149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45985.099451273149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45985.099451273149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45985.099451273149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45985.099451273149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45985.099451273149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45985.099451273149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45985.099451273149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45985.099451273149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45985.099451273149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45985.099451273149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45985.099451273149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45985.099451273149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45985.099451273149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45985.099451273149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45985.099451273149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45985.099451273149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45985.099451273149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45985.099451273149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45985.099451273149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45985.099451273149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45985.099451273149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45985.099451273149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45985.099451273149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45985.099451273149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45985.099451273149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45985.099451273149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45985.099451273149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45985.099451273149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45985.099451273149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45985.099451273149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45985.099451273149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45985.099451273149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45985.099451273149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45985.099451273149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45985.099451273149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45985.099451273149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45985.099451273149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45985.099451273149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45985.099451273149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45985.099451273149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45985.099451273149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45985.099451273149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45985.099451273149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45985.099451273149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45985.099451273149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45985.099451273149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45985.099451273149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45985.099451273149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45985.099451273149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45985.099451273149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45985.099451273149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45985.099451273149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45985.099451273149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45985.099451273149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45985.099451273149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45985.099451273149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45985.099451273149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45985.099451273149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45985.099451273149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45985.099451273149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45985.099451273149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45985.099451273149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45985.099451273149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45985.099451273149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45985.099451273149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45985.099451273149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45985.099451273149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45985.099451273149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45985.099451273149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45985.099451273149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45985.099451273149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45985.099451273149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45985.099451273149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45985.099451273149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45985.099451273149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45985.099451273149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45985.099451273149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45985.099451273149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45985.099451273149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45985.099451273149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45985.099451273149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45985.099451273149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45985.099451273149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45985.099451273149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45985.099451273149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45985.099451273149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45985.099451273149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45985.099451273149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45985.099451273149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45985.099451273149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45985.099451273149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45985.099451273149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45985.099451273149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45985.099451273149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45985.099451273149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45985.099451273149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45985.099451273149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45985.099451273149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45985.099451273149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45985.099451273149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45985.099451273149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45985.099451273149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45985.099451273149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45985.099451273149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45985.099451273149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45985.099451273149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45985.099451273149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45985.099451273149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45985.099451273149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45985.099451273149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45985.099451273149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45985.099451273149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45985.099451273149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45985.099451273149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45985.099451273149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45985.099451273149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45985.099451273149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45985.099451273149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45985.099451273149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45985.099451273149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45985.099451273149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45985.099451273149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45985.099451273149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45985.099451273149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45985.099451273149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45985.099451273149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45985.099451273149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45985.099451273149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45985.099451273149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45985.099451273149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45985.099451273149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45985.099451273149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45985.099451273149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45985.099451273149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45985.099451273149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45985.099451273149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45985.099451273149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45985.099451273149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45985.099451273149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45985.099451273149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45985.099451273149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45985.099451273149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45985.099451273149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45985.099451273149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45985.099451273149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45985.099451273149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45985.099451273149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45985.099451273149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45985.099451273149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45985.099451273149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45985.099451273149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45985.099451273149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45985.099451273149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45985.099451273149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45985.099451273149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45985.099451273149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45985.099451273149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45985.099451273149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45985.099451273149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45985.099451273149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45985.099451273149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45985.099451273149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45985.099451273149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45985.099451273149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45985.099451273149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45985.099451273149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45985.099451273149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45985.099451273149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45985.099451273149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45985.099451273149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45985.099451273149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45985.099451273149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45985.099451273149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45985.099451273149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45985.099451273149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45985.099451273149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45985.099451273149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45985.099451273149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45985.099451273149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45985.099451273149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45985.099451273149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45985.099451273149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45985.099451273149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45985.099451273149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45985.099451273149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45985.099451273149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45985.099451273149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45985.099451273149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45985.099451273149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45985.099451273149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45985.099451273149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45985.099451273149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45985.099451273149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45985.099451273149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45985.099451273149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45985.099451273149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45985.099451273149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45985.099451273149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45985.099451273149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45985.099451273149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45985.099451273149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45985.099451273149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45985.099451273149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45985.099451273149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45985.099451273149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45985.099451273149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45985.099451273149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45985.099451273149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45985.099451273149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45985.099451273149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45985.099451273149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45985.099451273149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45985.099451273149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45985.099451273149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45985.099451273149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45985.099451273149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45985.099451273149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45985.099451273149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45985.099451273149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45985.099451273149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45985.099451273149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45985.099451273149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45985.099451273149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45985.099451273149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45985.099451273149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45985.099451273149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45985.099451273149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45985.099451273149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45985.099451273149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45985.099451273149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45985.099451273149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45985.099451273149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45985.099451273149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45985.099451273149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45985.099451273149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45985.099451273149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45985.099451273149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45985.099451273149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45985.099451273149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45985.099451273149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45985.099451273149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45985.099451273149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45985.099451273149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45985.099451273149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45985.099451273149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45985.099451273149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45985.099451273149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45985.099451273149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45985.099451273149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45985.099451273149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45985.099451273149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45985.099451273149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45985.099451273149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45985.099451273149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45985.099451273149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45985.099451273149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45985.099451273149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45985.099451273149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45985.099451273149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45985.099451273149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45985.099451273149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45985.099451273149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45985.099451273149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45985.099451273149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45985.099451273149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45985.099451273149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45985.099451273149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45985.099451273149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45985.099451273149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45985.099451273149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45985.099451273149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45985.099451273149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45985.099451273149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45985.099451273149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45985.099451273149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45985.099451273149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45985.099451273149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45985.099451273149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45985.099451273149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45985.099451273149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45985.099451273149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45985.099451273149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45985.099451273149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45985.099451273149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45985.099451273149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45985.099451273149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45985.099451273149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45985.099451273149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45985.099451273149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45985.099451273149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45985.099451273149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45985.099451273149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45985.099451273149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45985.099451273149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45985.099451273149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45985.099451273149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45985.099451273149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45985.099451273149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45985.099451273149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45985.099451273149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45985.099451273149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45985.099451273149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45985.099451273149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45985.099451273149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45985.099451273149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45985.099451273149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45985.099451273149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45985.099451273149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45985.099451273149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45985.099451273149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45985.099451273149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45985.099451273149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45985.099451273149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45985.099451273149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45985.099451273149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45985.099451273149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45985.099451273149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45985.099451273149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45985.099451273149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45985.099451273149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45985.099451273149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45985.099451273149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45985.099451273149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45985.099451273149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45985.099451273149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45985.099451273149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45985.099451273149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45985.099451273149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45985.099451273149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45985.099451273149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45985.099451273149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45985.099451273149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45985.099451273149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45985.099451273149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45985.099451273149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45985.099451273149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45985.099451273149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45985.099451273149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45985.099451273149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45985.099451273149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45985.099451273149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45985.099451273149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45985.099451273149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45985.099451273149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45985.099451273149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45985.099451273149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45985.099451273149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45985.099451273149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45985.099451273149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45985.099451273149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45985.099451273149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45985.099451273149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45985.099451273149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45985.099451273149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45985.099451273149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45985.099451273149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45985.099451273149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45985.099451273149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45985.099451273149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45985.099451273149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45985.099451273149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45985.099451273149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45985.099451273149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45985.099451273149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45985.099451273149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45985.099451273149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45985.099451273149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45985.099451273149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45985.099451273149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45985.099451273149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45985.099451273149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45985.099451273149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45985.099451273149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45985.099451273149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45985.099451273149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45985.099451273149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45985.099451273149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45985.099451273149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45985.099451273149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45985.099451273149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45985.099451273149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45985.099451273149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45985.099451273149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45985.099451273149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45985.099451273149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45985.099451273149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45985.099451273149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45985.099451273149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45985.099451273149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45985.099451273149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45985.099451273149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45985.099451273149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45985.099451273149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45985.099451273149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45985.099451273149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45985.099451273149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45985.099451273149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45985.099451273149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45985.099451273149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45985.099451273149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45985.099451273149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45985.099451273149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45985.099451273149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45985.099451273149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45985.099451273149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45985.099451273149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45985.099451273149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45985.099451273149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45985.099451273149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45985.099451273149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45985.099451273149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45985.099451273149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45985.099451273149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45985.099451273149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45985.099451273149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45985.099451273149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45985.099451273149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45985.099451273149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45985.099451273149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45985.099451273149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45985.099451273149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45985.099451273149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45985.099451273149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45985.099451273149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45985.099451273149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45985.099451273149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45985.099451273149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45985.099451273149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45985.099451273149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45985.099451273149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45985.099451273149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45985.099451273149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45985.099451273149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45985.099451273149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45985.099451273149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45985.099451273149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45985.099451273149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45985.099451273149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45985.099451273149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45985.099451273149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45985.099451273149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45985.099451273149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45985.099451273149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45985.099451273149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45985.099451273149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45985.099451273149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45985.099451273149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45985.099451273149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45985.099451273149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45985.099451273149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45985.099451273149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45985.099451273149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45985.099451273149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45985.099451273149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45985.099451273149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45985.099451273149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45985.099451273149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45985.099451273149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45985.099451273149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45985.099451273149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45985.099451273149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45985.099451273149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45985.099451273149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45985.099451273149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45985.099451273149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45985.099451273149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45985.099451273149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45985.099451273149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45985.099451273149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45985.099451273149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45985.099451273149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45985.099451273149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45985.099451273149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45985.099451273149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45985.099451273149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45985.099451273149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45985.099451273149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45985.099451273149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45985.099451273149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45985.099451273149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45985.099451273149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45985.099451273149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45985.099451273149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45985.099451273149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45985.099451273149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45985.099451273149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45985.099451273149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45985.099451273149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45985.099451273149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45985.099451273149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45985.099451273149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45985.099451273149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45985.099451273149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45985.099451273149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45985.099451273149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45985.099451273149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45985.099451273149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45985.099451273149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45985.099451273149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45985.099451273149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45985.099451273149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45985.099451273149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45985.099451273149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45985.099451273149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45985.099451273149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45985.099451273149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45985.099451273149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45985.099451273149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45985.099451273149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45985.099451273149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45985.099451273149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45985.099451273149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45985.099451273149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45985.099451273149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45985.099451273149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45985.099451273149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45985.099451273149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45985.099451273149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45985.099451273149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45985.099451273149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45985.099451273149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45985.099451273149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45985.099451273149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45985.099451273149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45985.099451273149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45985.099451273149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45985.099451273149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45985.099451273149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45985.099451273149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45985.099451273149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45985.099451273149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45985.099451273149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45985.099451273149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45985.099451273149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45985.099451273149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45985.099451273149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45985.099451273149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45985.099451273149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45985.099451273149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45985.099451273149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45985.099451273149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45985.099451273149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45985.099451273149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45985.099451273149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45985.099451273149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45985.099451273149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45985.099451273149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45985.099451273149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45985.099451273149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45985.099451273149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45985.099451273149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45985.099451273149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45985.099451273149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45985.099451273149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45985.099451273149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45985.099451273149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45985.099451273149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45985.099451273149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45985.099451273149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45985.099451273149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45985.099451273149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45985.099451273149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45985.099451273149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45985.099451273149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45985.099451273149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45985.099451273149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45985.099451273149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45985.099451273149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45985.099451273149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45985.099451273149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45985.099451273149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45985.099451273149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45985.099451273149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45985.099451273149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45985.099451273149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45985.099451273149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45985.099451273149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45985.099451273149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45985.099451273149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45985.099451273149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45985.099451273149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45985.099451273149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45985.099451273149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45985.099451273149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45985.099451273149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45985.099451273149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45985.099451273149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45985.099451273149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45985.099451273149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45985.099451273149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45985.099451273149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45985.099451273149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45985.099451273149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45985.099451273149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45985.099451273149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45985.099451273149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45985.099451273149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45985.099451273149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45985.099451273149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45985.099451273149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45985.099451273149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45985.099451273149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45985.099451273149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45985.099451273149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45985.099451273149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45985.099451273149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45985.099451273149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45985.099451273149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45985.099451273149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45985.099451273149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45985.099451273149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45985.099451273149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45985.099451273149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45985.099451273149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45985.099451273149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45985.099451273149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45985.099451273149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45985.099451273149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45985.099451273149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45985.099451273149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45985.099451273149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45985.099451273149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45985.099451273149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45985.099451273149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45985.099451273149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45985.099451273149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45985.099451273149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45985.099451273149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45985.099451273149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45985.099451273149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45985.099451273149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45985.099451273149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45985.099451273149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45985.099451273149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45985.099451273149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45985.099451273149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45985.099451273149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45985.099451273149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45985.099451273149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45985.099451273149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45985.099451273149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45985.099451273149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45985.099451273149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45985.099451273149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45985.099451273149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45985.099451273149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45985.099451273149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45985.099451273149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45985.099451273149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45985.099451273149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45985.099451273149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45985.099451273149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45985.099451273149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45985.099451273149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45985.099451273149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45985.099451273149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45985.099451273149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45985.099451273149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45985.099451273149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45985.099451273149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45985.099451273149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45985.099451273149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45985.099451273149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45985.099451273149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45985.099451273149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45985.099451273149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45985.099451273149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45985.099451273149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45985.099451273149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45985.099451273149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45985.099451273149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45985.099451273149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45985.099451273149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45985.099451273149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281.6187336805524</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0.60633750000124564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0.2353424768516561</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45985.099451273149</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45985.099451273149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45985.099451273149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45985.099451273149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45985.099451273149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45985.099451273149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45985.099451273149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45985.099451273149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45985.099451273149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45985.099451273149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45985.099451273149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45985.099451273149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45985.099451273149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45985.099451273149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45985.099451273149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45985.099451273149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45985.099451273149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45985.099451273149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45985.099451273149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45985.099451273149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45985.099451273149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45985.099451273149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45985.099451273149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45985.099451273149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45985.099451273149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45985.099451273149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45985.099451273149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45985.099451273149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45985.099451273149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45985.099451273149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45985.099451273149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45985.099451273149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45985.099451273149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45985.099451273149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45985.099451273149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45985.099451273149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45985.099451273149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45985.099451273149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45985.099451273149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45985.099451273149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45985.099451273149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45985.099451273149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45985.099451273149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45985.099451273149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45985.099451273149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45985.099451273149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45985.099451273149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45985.099451273149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45985.099451273149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45985.099451273149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45985.099451273149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45985.099451273149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45985.099451273149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45985.099451273149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45985.099451273149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45985.099451273149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45985.099451273149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45985.099451273149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45985.099451273149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45985.099451273149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45985.099451273149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45985.099451273149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45985.099451273149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45985.099451273149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45985.099451273149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45985.099451273149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45985.099451273149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45985.099451273149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45985.099451273149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45985.099451273149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45985.099451273149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45985.099451273149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45985.099451273149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45985.099451273149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45985.099451273149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45985.099451273149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45985.099451273149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45985.099451273149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45985.099451273149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45985.099451273149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45985.099451273149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45985.099451273149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45985.099451273149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45985.099451273149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45985.099451273149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45985.099451273149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45985.099451273149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45985.099451273149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45985.099451273149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45985.099451273149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45985.099451273149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45985.099451273149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45985.099451273149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45985.099451273149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45985.099451273149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45985.099451273149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45985.099451273149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45985.099451273149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45985.099451273149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45985.099451273149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45985.099451273149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45985.099451273149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45985.099451273149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45985.099451273149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45985.099451273149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45985.099451273149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45985.099451273149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45985.099451273149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45985.099451273149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45985.099451273149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45985.099451273149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45985.099451273149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45985.099451273149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45985.099451273149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45985.099451273149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45985.099451273149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45985.099451273149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45985.099451273149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45985.099451273149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45985.099451273149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45985.099451273149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45985.099451273149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45985.099451273149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45985.099451273149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45985.099451273149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45985.099451273149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45985.099451273149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45985.099451273149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45985.099451273149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45985.099451273149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45985.099451273149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45985.099451273149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45985.099451273149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45985.099451273149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45985.099451273149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45985.099451273149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45985.099451273149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45985.099451273149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45985.099451273149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45985.099451273149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45985.099451273149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45985.099451273149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45985.099451273149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45985.099451273149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45985.099451273149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45985.099451273149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45985.099451273149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45985.099451273149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45985.099451273149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45985.099451273149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45985.099451273149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45985.099451273149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45985.099451273149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45985.099451273149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45985.099451273149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45985.099451273149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45985.099451273149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45985.099451273149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45985.099451273149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45985.099451273149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45985.099451273149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45985.099451273149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45985.099451273149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45985.099451273149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45985.099451273149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45985.099451273149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45985.099451273149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45985.099451273149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45985.099451273149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45985.099451273149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45985.099451273149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45985.099451273149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45985.099451273149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45985.099451273149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45985.099451273149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45985.099451273149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45985.099451273149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45985.099451273149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45985.099451273149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45985.099451273149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45985.099451273149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45985.099451273149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45985.099451273149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45985.099451273149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45985.099451273149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45985.099451273149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45985.099451273149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45985.099451273149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45985.099451273149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45985.099451273149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45985.099451273149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45985.099451273149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45985.099451273149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45985.099451273149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45985.099451273149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45985.099451273149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45985.099451273149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45985.099451273149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45985.099451273149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45985.099451273149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45985.099451273149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45985.099451273149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45985.099451273149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45985.099451273149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45985.099451273149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45985.099451273149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45985.099451273149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45985.099451273149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45985.099451273149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45985.099451273149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45985.099451273149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45985.099451273149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45985.099451273149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45985.099451273149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45985.099451273149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45985.099451273149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45985.099451273149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45985.099451273149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45985.099451273149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45985.099451273149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45985.099451273149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45985.099451273149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45985.099451273149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45985.099451273149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45985.099451273149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45985.099451273149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45985.099451273149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45985.099451273149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45985.099451273149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45985.099451273149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45985.099451273149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45985.099451273149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45985.099451273149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45985.099451273149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45985.099451273149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45985.099451273149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45985.099451273149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45985.099451273149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45985.099451273149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45985.099451273149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45985.099451273149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45985.099451273149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45985.099451273149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45985.099451273149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45985.099451273149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45985.099451273149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45985.099451273149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45985.099451273149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45985.099451273149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45985.099451273149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45985.099451273149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45985.099451273149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45985.099451273149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45985.099451273149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45985.099451273149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45985.099451273149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45985.099451273149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45985.099451273149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45985.099451273149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45985.099451273149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45985.099451273149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45985.099451273149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45985.099451273149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45985.099451273149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45985.099451273149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45985.099451273149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45985.099451273149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45985.099451273149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45985.099451273149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45985.099451273149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45985.099451273149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45985.099451273149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45985.099451273149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45985.099451273149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45985.099451273149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45985.099451273149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45985.099451273149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45985.099451273149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45985.099451273149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45985.099451273149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45985.099451273149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45985.099451273149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45985.099451273149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45985.099451273149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45985.099451273149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45985.099451273149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45985.099451273149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45985.099451273149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45985.099451273149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45985.099451273149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45985.099451273149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45985.099451273149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45985.099451273149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45985.099451273149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45985.099451273149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45985.099451273149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45985.099451273149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45985.099451273149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45985.099451273149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45985.099451273149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45985.099451273149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45985.099451273149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45985.099451273149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45985.099451273149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45985.099451273149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45985.099451273149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45985.099451273149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45985.099451273149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45985.099451273149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45985.099451273149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45985.099451273149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45985.099451273149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45985.099451273149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45985.099451273149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45985.099451273149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45985.099451273149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45985.099451273149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45985.099451273149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45985.099451273149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45985.099451273149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45985.099451273149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45985.099451273149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45985.099451273149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45985.099451273149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45985.099451273149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45985.099451273149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45985.099451273149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45985.099451273149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45985.099451273149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45985.099451273149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45985.099451273149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45985.099451273149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45985.099451273149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45985.099451273149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45985.099451273149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45985.099451273149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45985.099451273149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45985.099451273149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45985.099451273149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45985.099451273149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45985.099451273149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45985.099451273149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45985.099451273149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45985.099451273149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45985.099451273149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45985.099451273149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45985.099451273149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45985.099451273149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45985.099451273149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45985.099451273149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45985.099451273149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45985.099451273149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45985.099451273149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45985.099451273149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45985.099451273149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45985.099451273149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45985.099451273149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45985.099451273149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45985.099451273149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45985.099451273149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45985.099451273149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45985.099451273149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45985.099451273149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45985.099451273149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45985.099451273149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45985.099451273149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45985.099451273149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45985.099451273149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45985.099451273149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45985.099451273149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45985.099451273149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45985.099451273149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45985.099451273149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45985.099451273149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45985.099451273149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45985.099451273149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45985.099451273149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45985.099451273149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45985.099451273149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45985.099451273149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45985.099451273149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45985.099451273149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45985.099451273149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45985.099451273149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45985.099451273149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45985.099451273149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45985.099451273149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45985.099451273149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45985.099451273149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45985.099451273149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45985.099451273149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45985.099451273149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45985.099451273149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45985.099451273149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45985.099451273149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45985.099451273149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45985.099451273149</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93.267391087960277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58.910573958331952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36.438340162036184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3.7261526620350196</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45985.099450925925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45985.099451273149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45985.099451273149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45985.099451273149</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45985.099451273149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45985.099451273149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45985.099451273149</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45985.099451273149</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45985.099451273149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45985.099451273149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45985.099451273149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45985.099451273149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45985.099451273149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45985.099451273149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45985.099451273149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45985.099451273149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45985.099451273149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45985.099451273149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45985.099451273149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45985.099451273149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45985.099451273149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45985.099451273149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45985.099451273149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45985.099451273149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45985.099451273149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45985.099451273149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45985.099451273149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45985.099451273149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45985.099451273149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45985.099451273149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45985.099451273149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45985.099451273149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45985.099451273149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45985.099451273149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45985.099451273149</v>
      </c>
      <c r="H40" s="109"/>
      <c r="I40" s="109" t="str">
        <f>IFERROR(VLOOKUP(D40,DB!A:F,6,0),"")</f>
        <v/>
      </c>
      <c r="J40" s="109" t="str">
        <f>IFERROR(VLOOKUP(D40,DB!A:G,7,0),"")</f>
        <v/>
      </c>
      <c r="K40" s="109"/>
      <c r="L40" s="109" t="str">
        <f>IFERROR(VLOOKUP(D40,DB!A:I,9,0),"")</f>
        <v/>
      </c>
    </row>
    <row r="41" spans="1:12">
      <c r="A41" s="125"/>
      <c r="B41" s="125" t="str">
        <f>IFERROR(VLOOKUP(D41,DB!A:K,11,0),"")</f>
        <v/>
      </c>
      <c r="C41" s="125"/>
      <c r="D41" s="125"/>
      <c r="E41" s="125"/>
      <c r="F41" s="126"/>
      <c r="G41" s="111">
        <f ca="1">IFERROR(NOW()-F41,"")</f>
        <v>45985.099451273149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45985.099451273149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45985.099451273149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45985.099451273149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45985.099451273149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45985.099451273149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45985.099451273149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45985.099451273149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45985.099451273149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45985.099451273149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45985.099451273149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45985.099451273149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45985.099451273149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45985.099451273149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45985.099451273149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45985.099451273149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45985.099451273149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45985.099451273149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45985.099451273149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45985.099451273149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45985.099451273149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45985.099451273149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45985.099451273149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45985.099451273149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45985.099451273149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45985.099451273149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45985.099451273149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45985.099451273149</v>
      </c>
      <c r="H68" s="126"/>
      <c r="I68" s="125" t="str">
        <f>IFERROR(VLOOKUP(D68,DB!A:F,6,0),"")</f>
        <v/>
      </c>
      <c r="J68" s="125" t="str">
        <f>IFERROR(VLOOKUP(D68,DB!A:G,7,0),"")</f>
        <v/>
      </c>
      <c r="K68" s="125"/>
      <c r="L68" s="125" t="str">
        <f>IFERROR(VLOOKUP(D68,DB!A:I,9,0),"")</f>
        <v/>
      </c>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45985.099450925925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45985.099450925925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45985.099450925925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45985.099450925925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45985.099450925925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45985.099450925925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45985.099450925925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45985.099450925925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45985.099450925925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45985.099450925925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45985.099450925925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45985.099450925925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45985.099450925925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45985.099450925925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45985.099450925925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45985.099450925925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45985.099450925925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45985.099450925925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45985.099450925925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45985.099450925925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45985.099450925925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45985.099450925925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45985.099450925925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45985.099450925925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45985.099450925925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45985.099450925925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45985.099450925925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45985.099450925925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45985.099450925925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45985.099450925925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45985.099450925925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45985.099450925925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45985.099450925925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45985.099450925925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45985.099450925925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45985.099450925925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45985.099450925925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45985.099450925925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45985.099450925925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45985.099450925925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45985.099450925925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45985.099450925925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45985.099450925925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2025-11-23T23:25:14Z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